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8755" windowHeight="12600"/>
  </bookViews>
  <sheets>
    <sheet name="объекты недвижимости" sheetId="1" r:id="rId1"/>
  </sheets>
  <definedNames>
    <definedName name="_xlnm._FilterDatabase" localSheetId="0" hidden="1">'объекты недвижимости'!$A$2:$J$494</definedName>
  </definedNames>
  <calcPr calcId="125725"/>
</workbook>
</file>

<file path=xl/calcChain.xml><?xml version="1.0" encoding="utf-8"?>
<calcChain xmlns="http://schemas.openxmlformats.org/spreadsheetml/2006/main">
  <c r="H617" i="1"/>
  <c r="G617"/>
  <c r="H494"/>
  <c r="G494"/>
  <c r="H387"/>
  <c r="G387"/>
  <c r="H298"/>
  <c r="G298"/>
  <c r="D298"/>
  <c r="H291"/>
  <c r="G291"/>
  <c r="H280"/>
  <c r="G280"/>
  <c r="D280"/>
  <c r="H276"/>
  <c r="G276"/>
  <c r="D276"/>
  <c r="H267"/>
  <c r="G267"/>
  <c r="D267"/>
  <c r="H262"/>
  <c r="G262"/>
  <c r="D262"/>
  <c r="H243"/>
  <c r="G243"/>
  <c r="D243"/>
  <c r="H230"/>
  <c r="G230"/>
  <c r="D230"/>
  <c r="H225"/>
  <c r="G225"/>
  <c r="D225"/>
  <c r="H216"/>
  <c r="G216"/>
  <c r="D216"/>
  <c r="H213"/>
  <c r="G213"/>
  <c r="D213"/>
  <c r="H208"/>
  <c r="G208"/>
  <c r="D208"/>
  <c r="H192"/>
  <c r="G192"/>
  <c r="D192"/>
  <c r="H184"/>
  <c r="G184"/>
  <c r="D184"/>
  <c r="H178"/>
  <c r="G178"/>
  <c r="D178"/>
  <c r="D173"/>
  <c r="H169"/>
  <c r="G169"/>
  <c r="D169"/>
  <c r="H163"/>
  <c r="G163"/>
  <c r="D163"/>
  <c r="H158"/>
  <c r="G158"/>
  <c r="D158"/>
  <c r="H154"/>
  <c r="G154"/>
  <c r="D154"/>
  <c r="H145"/>
  <c r="G145"/>
  <c r="D145"/>
  <c r="H138"/>
  <c r="G138"/>
  <c r="D138"/>
  <c r="H131"/>
  <c r="G131"/>
  <c r="D131"/>
  <c r="H122"/>
  <c r="G122"/>
  <c r="D122"/>
  <c r="H109"/>
  <c r="G109"/>
  <c r="D109"/>
  <c r="H103"/>
  <c r="G103"/>
  <c r="D103"/>
  <c r="H98"/>
  <c r="G98"/>
  <c r="D98"/>
  <c r="H88"/>
  <c r="G88"/>
  <c r="D88"/>
  <c r="H82"/>
  <c r="G82"/>
  <c r="D82"/>
  <c r="H77"/>
  <c r="G77"/>
  <c r="D77"/>
  <c r="H69"/>
  <c r="G69"/>
  <c r="D69"/>
  <c r="H60"/>
  <c r="G60"/>
  <c r="D60"/>
  <c r="H51"/>
  <c r="G51"/>
  <c r="D51"/>
  <c r="H44"/>
  <c r="G44"/>
  <c r="D44"/>
  <c r="H35"/>
  <c r="G35"/>
  <c r="D35"/>
  <c r="H23"/>
  <c r="G23"/>
  <c r="D23"/>
  <c r="H17"/>
  <c r="G17"/>
  <c r="D17"/>
</calcChain>
</file>

<file path=xl/sharedStrings.xml><?xml version="1.0" encoding="utf-8"?>
<sst xmlns="http://schemas.openxmlformats.org/spreadsheetml/2006/main" count="1709" uniqueCount="1441">
  <si>
    <t>РАЗДЕЛ 1</t>
  </si>
  <si>
    <t>№ п/п</t>
  </si>
  <si>
    <t>Наименование объекта, адрес местоположения</t>
  </si>
  <si>
    <t>Год ввода</t>
  </si>
  <si>
    <t>Площадь объекта, кв. м.</t>
  </si>
  <si>
    <t>Регистрация права собственности Колыванского района</t>
  </si>
  <si>
    <t>Регистрация права оперативного управления, хозяйственного ведения</t>
  </si>
  <si>
    <t>Балансовая стоимость, руб.</t>
  </si>
  <si>
    <t>Начисленная амортизация, руб.</t>
  </si>
  <si>
    <t>кадастровая стоимость, руб</t>
  </si>
  <si>
    <t>Примечание</t>
  </si>
  <si>
    <t>Администрация Колыванского района (оперативное управление)</t>
  </si>
  <si>
    <t>Помещение (молодежный клуб), р.п. Колывань, ул. Советская, 40/2, кадастровый номер 54:10:010106:1232</t>
  </si>
  <si>
    <t>54АД 372995 от 03.08.2011</t>
  </si>
  <si>
    <t>Административное здание, р.п. Колывань, ул. Ленина, 79 кадастровый номер 54:10:010106:876</t>
  </si>
  <si>
    <t>54АД 281177 от 05.04.2011г.</t>
  </si>
  <si>
    <t>Административное здание, р.п. Колывань, ул. Московская, 47, кадастровый номер 54:10:010106:824</t>
  </si>
  <si>
    <t>54АГ 549144 от 17.03.2009г.</t>
  </si>
  <si>
    <t>Здание гаража администрации, р.п. Колывань, ул. Ленина, 79 кадастровый номер 54:10:010106:794</t>
  </si>
  <si>
    <t>54АД 281179 от 05.04.2011г.</t>
  </si>
  <si>
    <t>Квартира, р.п. Колывань, ул. Московская, 25, кв. 13, кадастровый номер 54:10:010107:1027</t>
  </si>
  <si>
    <t>54АГ 492642 от 25.12.2008г.</t>
  </si>
  <si>
    <t>Договор безвозмездного пользования с ГБУЗНСО "Колыванская ЦРБ" от 19.09.2022 № 3</t>
  </si>
  <si>
    <t>Квартира, р.п. Колывань, ул. Московская, 25, кв. 8, кадастровый номер 54:10:010107:1022</t>
  </si>
  <si>
    <t>54АГ 492529 от 25.12.2008г.</t>
  </si>
  <si>
    <t>Квартира,  р.п. Колывань, ул. Московская, 25, кв. 12, кадастровый номер 54:10:010107:1026</t>
  </si>
  <si>
    <t>54АГ 497013 от 25.12.2008г.</t>
  </si>
  <si>
    <t>Постановка на баланс Пост.от 04.04.2019 № 333-а</t>
  </si>
  <si>
    <t>Квартира, р.п. Колывань, ул. Солнечная, дом 2, кв. 5, кадастровый номер  54:10:010105:1193</t>
  </si>
  <si>
    <t>54АЕ 309541 от 05.02.2014</t>
  </si>
  <si>
    <t>Помещения (площадью 54 кв.м.) на первом эт. здания д.49 ул.М.Горького р.п. Колывань</t>
  </si>
  <si>
    <t>Индивидуальный жилой дом, р.п. Колывань, ул. Карла Маркса, 96, кадастровый номер 54:10:010103:1327</t>
  </si>
  <si>
    <t>54:10:010103:1327-54/164/2021-8
от 03.09.2021</t>
  </si>
  <si>
    <t>Пост. от 16.12.2021 № 673-а</t>
  </si>
  <si>
    <t>Жилое помещение (квартира), р.п. Колывань, ул. Солнечная, 7/1, кв. 1, кадастровый номер 54:10:010105:1596</t>
  </si>
  <si>
    <t>54:10:010105:1596-54/020/2019-3, 20.09.2019</t>
  </si>
  <si>
    <t>п № 1172-а от 01.10.2019, пост. От 02.12.2022 № 743-а</t>
  </si>
  <si>
    <t>Жилое помещение (квартира), р.п. Колывань, ул. Солнечная, 7/1, кв. 5, кадастровый номер 54:10:010105:1594</t>
  </si>
  <si>
    <t>54:10:010105:1594-54/020/2019-3, 20.09.2019</t>
  </si>
  <si>
    <t>п № 1172-а от 01.10.2019, договор безвозмездного пользования с ГБУЗ НСО "Колыванская ЦРБ" от 19.09.2022 № 3, пост. От 02.12.2022 № 743-а</t>
  </si>
  <si>
    <t>Жилое помещение (квартира), р.п. Колывань, ул. Солнечная, 7/1, кв. 6, кадастровый номер 54:10:010105:1595</t>
  </si>
  <si>
    <t>54:10:010105:1595-54/020/2019-3, 20.09.2019</t>
  </si>
  <si>
    <t>Итого:</t>
  </si>
  <si>
    <t>МБДОУ "Колыванский детский сад №1" (оперативное управление)</t>
  </si>
  <si>
    <t>Здание детского сада, двухэтажное кирпичное, р.п. Колывань, ул. Советская, 45, кадастровый номер 54:10:010109:793</t>
  </si>
  <si>
    <t>54АГ 930302 от 03.04.2010г.</t>
  </si>
  <si>
    <t>право опер.упр.зарег.</t>
  </si>
  <si>
    <t>Здание склада, одноэтажное кирпичное, с подвалом, р.п. Колывань, ул. Советская, 45, кадастровый номер 54:10:010109:1101</t>
  </si>
  <si>
    <t>54АД 067081 от 20.08.2010г.</t>
  </si>
  <si>
    <t>Земельный участок, р.п. Колывань, ул. Советская, 45, кадастровый номер 54:10:010109:260</t>
  </si>
  <si>
    <t>54АД 123152 от 18.10.2010г.</t>
  </si>
  <si>
    <t>20.10.2004 (пост.бесср.польз)</t>
  </si>
  <si>
    <t>Веранда детская</t>
  </si>
  <si>
    <t>МБДОУ "Колыванский детский сад "Радуга" (оперативное управление)</t>
  </si>
  <si>
    <t>Здание детского сада, двухэтажное кирпичное, р.п. Колывань, ул. Советская, 48а, кадастровый номер  54:10:010106:555</t>
  </si>
  <si>
    <t>54АД 067362 от 02.09.2010г.</t>
  </si>
  <si>
    <t>54АЕ 309061 от 06032014</t>
  </si>
  <si>
    <t>Квартира, р.п Колывань, ул. Г. Гололобовой, 1, кв. 21, кадастровый номер 54:10:010103:1578</t>
  </si>
  <si>
    <t>54АД 715068 от 05.09.2012г.</t>
  </si>
  <si>
    <t>54АД 851948 от 16.01.2013г.</t>
  </si>
  <si>
    <t>Помещение, р.п. Колывань, ул. Г. Гололобовой, дом 1, кадастровый номер 54:10:010103:1279</t>
  </si>
  <si>
    <t>54АД 851505 от 05.12.2012г.</t>
  </si>
  <si>
    <t>54АД 851964 от 01.02.2013г.</t>
  </si>
  <si>
    <t>Земельный участок, р.п. Колывань, ул. Советская, 48 А. кадастровый номер 54:10:010106:1381</t>
  </si>
  <si>
    <t>54:10:010106№1381-54/011/2017-1, 15.06.2017</t>
  </si>
  <si>
    <t>54:10:010106:1381-54/011/2017-2, 13.07.2017</t>
  </si>
  <si>
    <t>Земельный участок, р.п. Колывань, ул. Г.Гололобовой, 1 "а", кадастровый номер 54:10:010103:1247</t>
  </si>
  <si>
    <t>54:10:010103:1247-54/177/2023-2 27.07.2023</t>
  </si>
  <si>
    <t>54:10:010103:1247-54/011/2017-1 06.10.2017</t>
  </si>
  <si>
    <t>Квартира, р.п. Колывань, ул. Солнечная, дом 2, кв. 2, кадастровый номер 54:10:010105:1196</t>
  </si>
  <si>
    <t>54АЕ 309539 от 05.02.2014</t>
  </si>
  <si>
    <t>54:10:010105:1196-54/173/2021-4 20.09.2021</t>
  </si>
  <si>
    <t>пост. от 10.08.2021 № 359-а</t>
  </si>
  <si>
    <t xml:space="preserve">Веранда детская </t>
  </si>
  <si>
    <t>теневой навес</t>
  </si>
  <si>
    <t>МБДОУ "Колыванский детский сад №4" (оперативное управление)</t>
  </si>
  <si>
    <t>Здание детского сада, двухэтажное кирпичное, р.п. Колывань, ул. Коммунистическая, кадастровый номер 54:10:010106:847</t>
  </si>
  <si>
    <t>54АГ 206985 от 12.12.2007г.</t>
  </si>
  <si>
    <t>54-54/026-54/026/011/2015-551/1 от 22.10.2015</t>
  </si>
  <si>
    <t>Здание склада, одноэтажное кирпичное, р.п. Колывань, ул. Коммунистическая, 60, кадастровый номер 54:10:010106:922</t>
  </si>
  <si>
    <t>54:10:010106:922-54/176/2023-1 03.02.2023</t>
  </si>
  <si>
    <t>54:10:010106:922-54/163/2023-2 06.03.2023</t>
  </si>
  <si>
    <t>Квартира, р.п. Колывань, ул. Солнечная, дом 2, кв. 3, кадастровый номер 54:10:010105:1195</t>
  </si>
  <si>
    <t>54АЕ 309540 от 05.02.2014</t>
  </si>
  <si>
    <t>54АЕ 309097 от 13.03.2014г.</t>
  </si>
  <si>
    <t>Земельный участок, местоположение установлено относительно ориентира здание детского сада, расположенного в границах участка, адрес ориентира: Новосибирская область, Колыванский район, рабочий поселок Колывань, ул. Коммунистическая, 60, кадастровый номер 54:10:010106:178</t>
  </si>
  <si>
    <t>54АД 163470 от 07.12.2010г.</t>
  </si>
  <si>
    <t>теневые навесы</t>
  </si>
  <si>
    <t>Подводящий трубопровод холодного водоснабжения</t>
  </si>
  <si>
    <t>МБДОУ "Больше-Оёшинский детский сад "Теремок" (оперативное управление)</t>
  </si>
  <si>
    <t>Здание детского сада, д. Большой Оеш, ул. Победы, 12, кадастровый номер 54:10:022201:420</t>
  </si>
  <si>
    <t>54АД 851134 от 12.11.2012г.</t>
  </si>
  <si>
    <t>54АЕ 046979 от 24.06.2013</t>
  </si>
  <si>
    <t>Земельный участок, д. Большой Оеш, ул. Победы, 12, 54:10:022201:389</t>
  </si>
  <si>
    <t>54АД 635875 от 23.08.2012г.</t>
  </si>
  <si>
    <t>Земельный участок, д. Большой Оеш, ул. Победы, 12 "а", 54:10:022201:766</t>
  </si>
  <si>
    <t>54-54-26/011/2013-200 от 25.11.2013</t>
  </si>
  <si>
    <t>54-54-26/016/2013-141 от 12.11.2013</t>
  </si>
  <si>
    <t>МБДОУ "Колыванский детский сад "Светлячок" (оперативное управление)</t>
  </si>
  <si>
    <t>Нежилое здание, р.п. Колывань, ул. Крылова, 1, кадастровый номер 54:10:010105:1420</t>
  </si>
  <si>
    <t>54АЕ 752051 от 18.02.2015г.</t>
  </si>
  <si>
    <t>54АЕ 752254 от 26.02.2015г.</t>
  </si>
  <si>
    <t>Нежилое здание (блочно-модульная котельная), р.п. Колывань, ул. Крылова, 1/1, кадастровый номер 54:10:010105:1419</t>
  </si>
  <si>
    <t>54АЕ 752052 от 18.02.2015г.</t>
  </si>
  <si>
    <t>54АЕ 752255 от 26.02.2015г.</t>
  </si>
  <si>
    <t>Земельный участок, р.п. Колывань, ул. Крылова, 1, кадастровый номер 54:10:010105:1035</t>
  </si>
  <si>
    <t>АЖ 043446 от 28.05.2015</t>
  </si>
  <si>
    <t>АЖ 041907 от 27.07.2015</t>
  </si>
  <si>
    <t>Наружные сети телефонизации</t>
  </si>
  <si>
    <t>462м</t>
  </si>
  <si>
    <t>Наружные сети электроснабжения</t>
  </si>
  <si>
    <t>300м</t>
  </si>
  <si>
    <t>Сети водопровода (24,0м) и канализации (24,0м)</t>
  </si>
  <si>
    <t>Тепловые сети</t>
  </si>
  <si>
    <t>МБДОУ "Новотырышкинский детский сад "Колосок" (оперативное управление)</t>
  </si>
  <si>
    <t>Помещения детского сада, с. Новотырышкино, ул. Ленина, 19а, кадастровый номер 54:10:021701:1329</t>
  </si>
  <si>
    <t>54АД 254750 от 02.03.2011г.</t>
  </si>
  <si>
    <t>АЖ 042698 от 11.06.2015</t>
  </si>
  <si>
    <t>Одноэтажное кирпичное здание, д. Воробьево, ул. Береговая, 17, кадастровый номер 54:10:021901:410</t>
  </si>
  <si>
    <t>54АД 281164 от 04.04.2011г.</t>
  </si>
  <si>
    <t>АЖ 042699 от 11.06.2015</t>
  </si>
  <si>
    <t>Земельный участок, д. Воробьево, ул. Береговая, 17, кадастровый номер 54:10:021901:238</t>
  </si>
  <si>
    <t>54:10:021901:238-54/011/2017-2 16.10.2017</t>
  </si>
  <si>
    <t>Земельный участок, с. Новотырышкино, ул. Ленина, 19/1 54:10:021701:1408</t>
  </si>
  <si>
    <t>54:10:021701:1408-54/010/2017-2, 26.12.2017</t>
  </si>
  <si>
    <t>54:10:021701:1408-54/011/2017-1, 21.11.2017</t>
  </si>
  <si>
    <t xml:space="preserve">теневой навес </t>
  </si>
  <si>
    <t>теневой навес (Воробьево)</t>
  </si>
  <si>
    <t>МБДОУ "Скалинский детский сад "Колокольчик"(оперативное управление)</t>
  </si>
  <si>
    <t>Здание детского сада, с. Скала, ул. Молодежная, 20а, кадастровый номер  54:10:021501:1017</t>
  </si>
  <si>
    <t>54АД 963760 от 13.05.2013г.</t>
  </si>
  <si>
    <t>АЖ 135879 от 23.11.2015</t>
  </si>
  <si>
    <t>Нежилое здание - котельная, с. Скала, ул. Молодежная, 20 "б", кадастровый номер 54:10:021501:2297</t>
  </si>
  <si>
    <t>54:10:021501:2297-54/020/2018-1, 30.08.2018</t>
  </si>
  <si>
    <t>Земельный участок, с. Скала, ул. Молодежная, 20а, кадастровый номер 54:10:021501:930</t>
  </si>
  <si>
    <t>54АД 317124 от 29.04.2011г.</t>
  </si>
  <si>
    <t>Теневой навес дер. длина 7м, ширина 3м, высота 2,5м, крыша проф.настил</t>
  </si>
  <si>
    <t>Теневой навес длина 7м, ширина 3м, высота 2,5м, крыша проф.настил</t>
  </si>
  <si>
    <t>Теневые навесы дер. длина 7м, ширина 3 м, высота 2,5 м, крыша проф.настил</t>
  </si>
  <si>
    <t>МБОУ "Амбинская основная школа" (оперативное управление)</t>
  </si>
  <si>
    <t>Здание школы, д. Амба, ул. Школьная, 9, кадастровый номер 54:10:021401:240</t>
  </si>
  <si>
    <t>54АД 337423 от 28.06.2011г.</t>
  </si>
  <si>
    <t>54-54/026-54/026/008/2015-580/1 от 17.04.2015</t>
  </si>
  <si>
    <t>Помещение котельной, д. Амба, ул. Школьная, 9, кадастровый номер 54:10:021401:416</t>
  </si>
  <si>
    <t>54АД 372542 от 07.07.2011г.</t>
  </si>
  <si>
    <t>54-54/026-54/026/012/2015-391/1 от 24.12.2015</t>
  </si>
  <si>
    <t>Земельный участок, д. Амба, ул. Школьная, 9, кадастровый номер 54:10:021401:116</t>
  </si>
  <si>
    <t>54:10:021401:116-54/011/2017-1 от 16.10.2017</t>
  </si>
  <si>
    <t>54-10/10-2/2004-115 от 04.06.2004</t>
  </si>
  <si>
    <t>МБОУ "Боярская средняя общеобразовательная школа" (оперативное управление)</t>
  </si>
  <si>
    <t>Здание школы, двухэтажное кирпичное, с. Боярка, ул. Мира, 20, кадастровый номер 54:10:020601:684</t>
  </si>
  <si>
    <t>54АГ 929095 от 30.03.2010г.</t>
  </si>
  <si>
    <t>54-54/026-54/026/012/2015-59/1 от 01.12.2015</t>
  </si>
  <si>
    <t>Помещение, с. Боярка, ул. Ленина, 7б, кадастровый номер 54:10:020601:1078</t>
  </si>
  <si>
    <t>54АД 715992 от 09.08.2012г.</t>
  </si>
  <si>
    <t>Нежилое помещение (гараж), с. Боярка, ул. Ленина, 15а, кадастровый номер 54:10:020601:1068</t>
  </si>
  <si>
    <t>54:10:020601:1068-54/010/2018-2, 24.04.2018</t>
  </si>
  <si>
    <t>списание Пост. От 30.06.2023 № 294/77-а</t>
  </si>
  <si>
    <t>Земельный участок, с. Боярка, ул. Ленина, 9, кадастровый номер 54:10:020601:187</t>
  </si>
  <si>
    <t>постоянное (бессрочное) пользование № 123</t>
  </si>
  <si>
    <t>МБОУ "Вьюнская средняя общеобразовательная школа" (оперативное управление)</t>
  </si>
  <si>
    <t>Здание школы, двухэтажное кирпичное, с. Вьюны, ул. Советская, 23, кадастровый номер  54:10:021001:1145</t>
  </si>
  <si>
    <t>54АД 024286 от 15.07.2010г.</t>
  </si>
  <si>
    <t>54-54/026-54/026/009/2015-629/1 от 19.06.2015</t>
  </si>
  <si>
    <t>Здание мастерской, одноэтажное кирпичное, с. Вьюны, ул. Советская, 23, кадастровый номер  54:10:021001:1144</t>
  </si>
  <si>
    <t>54АД 123444 от 08.11.2010г.</t>
  </si>
  <si>
    <t>54-54/026-54/026/009/2015-632/1 от 19.06.2015</t>
  </si>
  <si>
    <t>Здание школы, одноэтажное деревянное, с. Вьюны, ул. Советская, 23, кадастровый номер 54:10:021001:1115</t>
  </si>
  <si>
    <t>54АД 024285 от 15.07.2010г.</t>
  </si>
  <si>
    <t>Здание гаража, одноэтажный кирпичный, с. Вьюны, ул. Советская, 23, кадастровый номер 54:10:021001:1117</t>
  </si>
  <si>
    <t>54АД 123445 от 08.11.2010г.</t>
  </si>
  <si>
    <t>54-54/026-54/026/009/2015-633/1 от 19.06.2015</t>
  </si>
  <si>
    <t>Здание интерната, одноэтажное деревянное, с. Вьюны, ул. Советская, 23, кадастровый номер 54:10:021001:1116</t>
  </si>
  <si>
    <t>54АД 123443 от 08.11.2010г.</t>
  </si>
  <si>
    <t>54-54/026-54/026/009/2015-631/1 от 19.06.2015</t>
  </si>
  <si>
    <t>Здание детского сада, одноэтажное кирпичное, с. Вьюны, ул. Советская, 4, кадастровый номер  54:10:021001:1521</t>
  </si>
  <si>
    <t>54АД 715657 от 10.07.2012г.</t>
  </si>
  <si>
    <t>Земельный участок, с. Вьюны, ул. Советская, 23, кадастровый номер 54:10:021001:401</t>
  </si>
  <si>
    <t>54АД 123153 от 18.10.2010г.</t>
  </si>
  <si>
    <t>Земельный участок, с. Вьюны, ул. Советская, 4, кадастровый номер  54:10:021001:420</t>
  </si>
  <si>
    <t>54:10:021001:420-54/010/2017-2, 26.12.2017</t>
  </si>
  <si>
    <t>54:10:021001:420-54/011/2017-1, 23.11.2017</t>
  </si>
  <si>
    <t>МБОУ "Кандауровская средняя общеобразовательная школа" (оперативное управление)</t>
  </si>
  <si>
    <t>Здание школы, двухэтажное кирпичное, с. Кандаурово, переулок Школьный, 4а, кадастровый номер  54:10:032601:762</t>
  </si>
  <si>
    <t>54АД 067361 от 02.09.2010г.</t>
  </si>
  <si>
    <t>Земельный участок, с. Кандаурово, переулок Школьный, 4а, кадастровый номер 54:10:032601:207</t>
  </si>
  <si>
    <t>54АД 163467 от 07.12.2010г.</t>
  </si>
  <si>
    <t>Здание интерната, с. Кандаурово, ул. Ленина, 31, кадастровый номер 54:10:032601:763</t>
  </si>
  <si>
    <t>54-54-26/010/2010-13 08.11.2010</t>
  </si>
  <si>
    <t>МБОУ "Колыванская вечерняя (сменная) школа" (оперативное управление)</t>
  </si>
  <si>
    <t>Здание школы, р.п. Колывань, ул. Революционный проспект, 45, кадастровый номер  54:10:010106:529</t>
  </si>
  <si>
    <t>54АД 337421 от 28.06.2011г.</t>
  </si>
  <si>
    <t>Помещение (гараж), р.п. Колывань, ул. Революционный проспект, 45, кадастровый номер 54:10:010106:1341</t>
  </si>
  <si>
    <t>54АД 372716 от 20.07.2011г.</t>
  </si>
  <si>
    <t>Земельный участок, р.п. Колывань, ул. Революционный проспект, 45, кадастровый номер 54:10:010106:1375</t>
  </si>
  <si>
    <t>Уличный туалет</t>
  </si>
  <si>
    <t>МБОУ "Колыванская средняя общеобразовательная школа №1" (оперативное управление)</t>
  </si>
  <si>
    <t>Здание школы, трехэтажное кирпичное, р.п. Колывань, ул. Советская, 48, кадастровый номер 54:10:010106:923</t>
  </si>
  <si>
    <t>54АД 163328 от 30.11.2010г.</t>
  </si>
  <si>
    <t>Здание мастерских, пристройка к зданию мастерских, р.п. Колывань, ул. Советская, 48/2, кадастровый номер  54:10:010106:553</t>
  </si>
  <si>
    <t>54АД 337167 от 02.06.2011г.</t>
  </si>
  <si>
    <t>Квартира, р.п. Колывань, ул. Московская, 25, кв. 1, кадастровый номер 54:10:010107:1015</t>
  </si>
  <si>
    <t>54АГ 492530 от 25.12.2008г.</t>
  </si>
  <si>
    <t>54АГ 913851 от 04.03.2010г.</t>
  </si>
  <si>
    <t>Ограждение деревянное</t>
  </si>
  <si>
    <t>Пожарный резервуар</t>
  </si>
  <si>
    <t>Теплотрасса</t>
  </si>
  <si>
    <t>Квартира, р.п. Колывань, ул. Г. Гололобовой, 3, кв. 2, кадастровый номер 54:10:010103:1506</t>
  </si>
  <si>
    <t>54АД 292691 от 17.01.2012г.</t>
  </si>
  <si>
    <t>54АД 635079 от 04.06.2012г.</t>
  </si>
  <si>
    <t>Квартира, р.п. Колывань, ул. Рябиновая, 22в, кв. 2, кадастровый номер 54:10:010105:1095</t>
  </si>
  <si>
    <t>54АД 963660 от 29.04.2013</t>
  </si>
  <si>
    <t>54АЕ 137029 от 23.08.2013г.</t>
  </si>
  <si>
    <t>Квартира, р.п. Колывань, ул. Солнечная, дом 2, кв. 1, кадастровый номер 54:10:010105:1192</t>
  </si>
  <si>
    <t>54АЕ 309538 от 05.02.2014</t>
  </si>
  <si>
    <t>54АЕ 309124 от 07.03.2014г.</t>
  </si>
  <si>
    <t>Земельный участок, р.п. Колывань, ул. Советская, 48, кадастровый номер 54:10:010106:515</t>
  </si>
  <si>
    <t>54АД 551050 от 20.03.2012г.</t>
  </si>
  <si>
    <t>54:10:010106:515-54/011/2017-1 17.07.2017</t>
  </si>
  <si>
    <t>Жилое помещение (квартира), р.п. Колывань, ул. Солнечная, 7/1, кв. 4, кадастровый номер 54:10:010105:1593</t>
  </si>
  <si>
    <t>54:10:010105:1593-54/020/2019-3, 20.09.2019</t>
  </si>
  <si>
    <t>пост. от 08.09.2023 № 417/77-а</t>
  </si>
  <si>
    <t>МБОУ "Колыванская средняя общеобразовательная школа №2" (оперативное управление)</t>
  </si>
  <si>
    <t>Здание школы, двухэтажное кирпичное, р.п. Колывань, ул. Рев. Проспект, 21, кадастровый номер 54:10:010109:484</t>
  </si>
  <si>
    <t>54АГ 930305 от 03.04.2010г.</t>
  </si>
  <si>
    <t>Здание мастерских и гаража, одноэтажное кирпичное, р.п. Колывань, ул. Рев. Проспект, 21, кадастровый номер 54:10:010109:483</t>
  </si>
  <si>
    <t>54АД 090956 от 06.10.2010г.</t>
  </si>
  <si>
    <t>Здание котельной, одноэтажное кирпичное, р.п. Колывань, ул. Рев. Проспект, 21, кадастровый номер 54:10:010109:482</t>
  </si>
  <si>
    <t>54АД 067082 от 20.08.2010г.</t>
  </si>
  <si>
    <t>Квартира, р.п. Колывань, ул. Г. Гололобовой, 3, кв. 31, кадастровый номер 54:10:010103:1518</t>
  </si>
  <si>
    <t>54АД 292692 от 17.01.2012г.</t>
  </si>
  <si>
    <t>54АД 562255 от 05.05.2012г.</t>
  </si>
  <si>
    <t>Квартира, р.п. Колывань, ул. Рябиновая, 22в, кв. 4, кадастровый номер 54:10:010105:1094</t>
  </si>
  <si>
    <t>54АД 963661 от 29.04.2013г.</t>
  </si>
  <si>
    <t>54АЕ 137027 от 23.08.2013г.</t>
  </si>
  <si>
    <t>Земельный участок, р.п. Колывань, ул. Революционный Проспект, 21, кадастровый номер 54:10:010109:283</t>
  </si>
  <si>
    <t>54АД 123050 от 18.10.2010г.</t>
  </si>
  <si>
    <t>Жилое помещение (квартира), р.п. Колывань, ул. Солнечная, 7/1, кв. 2, кадастровый номер 54:10:010105:1591</t>
  </si>
  <si>
    <t>54:10:010105:1591-54/020/2019-3, 20.09.2019</t>
  </si>
  <si>
    <t>Пост. от 29.10.2019 № 1343-а</t>
  </si>
  <si>
    <t>МБОУ "Новотроицкая средняя общеобразовательная школа" (оперативное управление)</t>
  </si>
  <si>
    <t>Здание школы, двухэтажное кирпичное, с. Новотроицк, ул. Калинина, 16, кадастровый номер 54:10:032701:394</t>
  </si>
  <si>
    <t>54АД 058295 от 05.08.2010г.</t>
  </si>
  <si>
    <t>54-54/026-54/026/009/2015-87/1
от 15.05.2015</t>
  </si>
  <si>
    <t>Здание котельной, одноэтажное шлакоблок, с. Новотроицк, ул. Калинина, 16, кадастровый номер 54:10:032701:588</t>
  </si>
  <si>
    <t>54АД 058294 от 05.08.2010г.</t>
  </si>
  <si>
    <t>54-54/026-54/026/009/2015-90/1
от 15.05.2015</t>
  </si>
  <si>
    <t>Здание школы, одноэтажное деревянное, с. Новотроицк, ул. Калинина, 16, кадастровый номер 54:10:032701:587</t>
  </si>
  <si>
    <t>54АД 024280 от 15.07.2010г.</t>
  </si>
  <si>
    <t>54-54/026-54/026/009/2015-88/1
от 15.05.2015</t>
  </si>
  <si>
    <t>Здание школы, одноэтажное деревянное, с. Новотроицк, ул. Калинина, 16, кадастровый номер 54:10:032701:395</t>
  </si>
  <si>
    <t>54АД 024283 от 15.07.2010г.</t>
  </si>
  <si>
    <t>54-54/026-54/026/009/2015-89/1
от 15.05.2015</t>
  </si>
  <si>
    <t>Земельный участок, с. Новотроицк, ул. Калинина, 16, с кадастровым номером 54:10:032701:196</t>
  </si>
  <si>
    <t>54-54-26/001/2010-465 от 18.10.2010</t>
  </si>
  <si>
    <t>54-01/10-3/2004-123 от 19.08.2004</t>
  </si>
  <si>
    <t>МБОУ "Новотырышкинская средняя общеобразовательная школа" (оперативное управление)</t>
  </si>
  <si>
    <t>Нежилое помещение (здание школы), одноэтажное кирпичное, с. Новотырышкино, ул. Ленина, 21, кадастровый номер 54:10:021701:1327</t>
  </si>
  <si>
    <t>54АД 123449 от 08.11.2010г.</t>
  </si>
  <si>
    <t>АЖ 004143 от 21.04.2015г.</t>
  </si>
  <si>
    <t>Нежилое помещение (пристройка к школе), кирпичная, с. Новотырышкино, ул. Ленина, 21, кадастровый номер 54:10:021701:1328</t>
  </si>
  <si>
    <t>54АД 123450 от 08.11.2010г.</t>
  </si>
  <si>
    <t>АЖ 004144 от 21.04.2015г.</t>
  </si>
  <si>
    <t>Здание ПТО, одноэтажное кирпичное, с. Новотырышкино, ул. Ленина, 21б, кадастровый номер 54:10:021701:725</t>
  </si>
  <si>
    <t>54АД 123448 от 08.11.2010г.</t>
  </si>
  <si>
    <t>АЖ 004142 от 21.04.2015г.</t>
  </si>
  <si>
    <t>Земельный участок, с. Новотырышкино, ул. Ленина, 21Б, кадастровый номер 54:10:021701:298</t>
  </si>
  <si>
    <t>54:10:021701:298-54/011/2017-1
от 16.10.2017</t>
  </si>
  <si>
    <t>54-01/10-1/2004-342 от 30.04.2004</t>
  </si>
  <si>
    <t>Земельный участок, с. Новотырышкино, ул. Ленина, 21, кадастровый номер 54:10:021701:299</t>
  </si>
  <si>
    <t>54АД 372890 от 02.08.2011г.</t>
  </si>
  <si>
    <t>54-01/10-1/2004-343 от 30.04.2004</t>
  </si>
  <si>
    <t>МБОУ "Пихтовская средняя общеобразовательная школа" (оперативное управление)</t>
  </si>
  <si>
    <t>Здание школы, с. Пихтовка, ул. Калинина, 2, кадастровый номер 54:10:031101:1215</t>
  </si>
  <si>
    <t>54АД 024287 от 15.07.2010г.</t>
  </si>
  <si>
    <t>АЖ 004401 от 16.04.2015г.</t>
  </si>
  <si>
    <t>Здание котельной, с. Пихтовка, ул. Калинина, 2</t>
  </si>
  <si>
    <t>Водозаборная скважина (глубина - 85 м., диаметр обсадной металлической трубы – 200 мм., насос глубинный ЭЦВ-6-10-80 на глубине 40 м., труба подъемная на насосе длиной 40 м. диаметром 60 мм., на поверхности металлическая крышка с отверстием для подъемной трубы), с. Пихтовка, ул. Калинина, 2</t>
  </si>
  <si>
    <t>списание пост. От 20.10.2023 № 531/77-а</t>
  </si>
  <si>
    <t>Ворота из профнастила оцинк. распашные</t>
  </si>
  <si>
    <t>профнастил 8кв.м., трубы 60*604м</t>
  </si>
  <si>
    <t>ограда 220кв.м. из профиля оц.</t>
  </si>
  <si>
    <t>трубы 60*60мм 114м, трубы 40*20мм 230м, профнастил 268,4кв.м.</t>
  </si>
  <si>
    <t>Земельный участок, с. Пихтовка, ул. Калинина, 2/1, кадастровый номер 54:10:031101:475</t>
  </si>
  <si>
    <t>54:10:031101:475-54/011/2017-1
от 16.10.2017</t>
  </si>
  <si>
    <t>54-01/10-1/2004-298 от 23.04.2004</t>
  </si>
  <si>
    <t>Земельный участок, с. Пихтовка, ул. Калинина, 2, 54:10:031101:461</t>
  </si>
  <si>
    <t>54АД 163463 от 07.12.2010г.</t>
  </si>
  <si>
    <t>54-01/10-1/2004-299 от 23.04.2004</t>
  </si>
  <si>
    <t>МБОУ "Пономаревская средняя общеобразовательная школа" (оперативное управление)</t>
  </si>
  <si>
    <t>Здание школы, двухэтажное кирпичное, с. Пономаревка, ул. Береговая, 40/а, кадастровый номер 54:10:030401:214</t>
  </si>
  <si>
    <t>54АГ 794789 от 08.12.2009г.</t>
  </si>
  <si>
    <t>54-54/026-54/026/008/2015-382/1
от 07.04.2015</t>
  </si>
  <si>
    <t>Земельный участок, с. Пономаревка, ул. Береговая, 40 "а", кадастровый номер 54:10:030401:499</t>
  </si>
  <si>
    <t>54-54/011-54/026/002/2016-823/1 от 15.12.2016</t>
  </si>
  <si>
    <t>54:10:030401:499-54/011/2017-1
от 01.02.2017</t>
  </si>
  <si>
    <t>МБОУ "Сидоровская средняя общеобразовательная школа" (оперативное управление)</t>
  </si>
  <si>
    <t>Здание школы, одноэтажное кирпичное, с. Сидоровка, ул. Ленина, 23, кадастровый номер 54:10:021601:595</t>
  </si>
  <si>
    <t>54АД 024290 от 15.07.2010г.</t>
  </si>
  <si>
    <t>АЖ 043146 от 070502015г.</t>
  </si>
  <si>
    <t>Здание гаража, одноэтажное шлаколитое, с. Сидоровка, ул. Ленина, 23б, кадастровый номер 54:10:021601:474</t>
  </si>
  <si>
    <t>54АД 123451 от 08.11.2010г.</t>
  </si>
  <si>
    <t>АЖ 043147 от 07.05.2015г.</t>
  </si>
  <si>
    <t>Земельный участок, с. Сидоровка, ул. Ленина, 23, кадастровый номер 54:10:021601:266</t>
  </si>
  <si>
    <t>54АД 123154 от 18.10.2010г.</t>
  </si>
  <si>
    <t>54-01/10-2/2004-340 от 02.07.2004</t>
  </si>
  <si>
    <t>МБОУ "Скалинская средняя общеобразовательная школа" (оперативное управление)</t>
  </si>
  <si>
    <t>Здание школы, двухэтажное кирпичное, с. Скала, ул. Калинина, 6, кадастровый номер 54:10:021501:2030</t>
  </si>
  <si>
    <t>54АД 090660 от 02.09.2010г.</t>
  </si>
  <si>
    <t>54-54-26/007/2010-523 от 02.09.2010</t>
  </si>
  <si>
    <t>Здание начальной школы, одноэтажное деревянное, с. Скала, ул. Калинина, 6</t>
  </si>
  <si>
    <t>54АД 024289 от 15.07.2010г.</t>
  </si>
  <si>
    <t>Земельный участок, с. Скала, ул. Калинина, 6, кадастровый номер 54:10:021501:270</t>
  </si>
  <si>
    <t>54АД 163473 от 08.12.2010г.</t>
  </si>
  <si>
    <t>54-01/10-3/2004-130 от 16.09.2004</t>
  </si>
  <si>
    <t>Жилое помещение (квартира), р.п. Колывань, ул. Солнечная, 7/1, кв. 3, кадастровый номер 54:10:010105:1597</t>
  </si>
  <si>
    <t>54:10:010105:1597-54/020/2019-3, 20.09.2019</t>
  </si>
  <si>
    <t>54:10:010105:1597-54/164/2021-8, 27.04.2021</t>
  </si>
  <si>
    <t>Пост. от 01.02.2021 № 40-а</t>
  </si>
  <si>
    <t>МБОУ "Соколовская средняя общеобразовательная школа" (оперативное управление)</t>
  </si>
  <si>
    <t>Здание школы, двухэтажное кирпичное, с. Соколово, ул. Ленина, 27, кадастровый номер 54:10:022401:776</t>
  </si>
  <si>
    <t>54АД 067363 от 02.09.2010г.</t>
  </si>
  <si>
    <t>54-54/026-54/026/010/2015-507/1
от 11.08.2015</t>
  </si>
  <si>
    <t>Земельный участок, с. Соколово, ул. Ленина, 27, кадастровый номер 54:10:022401:88</t>
  </si>
  <si>
    <t>54АД 163472 от 07.12.2010г.</t>
  </si>
  <si>
    <t>54-01/10-3/2004-375 от 14.10.2004</t>
  </si>
  <si>
    <t>МБОУ "Южинская основная школа" (оперативное управление)</t>
  </si>
  <si>
    <t>Здание школы, одноэтажное кирпичное, д. Южино, ул. Школьная, 20, кадастровый номер 54:10:020101:467</t>
  </si>
  <si>
    <t>54АД 024284 от 15.07.2010г.</t>
  </si>
  <si>
    <t>54-54/026-54/026/009/2015-648/1
от 16.06.2015</t>
  </si>
  <si>
    <t>Здание котельной, одноэтажное кирпичное, д. Южино, ул. Школьная, 20а, кадастровый номер 54:10:020101:445</t>
  </si>
  <si>
    <t>54АД 123452 от 08.11.2010г.</t>
  </si>
  <si>
    <t>54-54/026-54/026/009/2015-649/1
от 16.06.2015</t>
  </si>
  <si>
    <t>Земельный участок, д. Южино, ул. Школьная, 20, с кадастровым номером 54:10:020101:223</t>
  </si>
  <si>
    <t>МБОУ  "Юрт-Акбалыкская основная общеобразовательная школа" (оперативное управление)</t>
  </si>
  <si>
    <t>Здание школы, одноэтажное деревянное, д. Юрт-Акбалык, ул. Центральная, 28, кадастровый номер 54:10:032901:358</t>
  </si>
  <si>
    <t>54АД 067364 от 02.09.2010г.</t>
  </si>
  <si>
    <t>АЖ 004305 от 10.04.2015г.</t>
  </si>
  <si>
    <t>Здание мастерской, одноэтажное деревянное,  д. Юрт-Акбалык, ул. Центральная, 28, кадастровый номер 54:10:032901:277</t>
  </si>
  <si>
    <t>54АД 123447 от 08.11.2010г.</t>
  </si>
  <si>
    <t>Здание котельной, одноэтажное блочное, д. Юрт-Акбалык, ул. Центральная, 28, кадастровый номер 54:10:032901:283</t>
  </si>
  <si>
    <t>54АД 123446 от 08.11.2010г.</t>
  </si>
  <si>
    <t>АЖ 004306 от 10.04.2015г.</t>
  </si>
  <si>
    <t>Земельный участок, с. Юрт-Акбалык, ул. Центральная. 28, с кадастровым номером 54:10:032901:167</t>
  </si>
  <si>
    <t>54-54-26/001/2010-461 от 18.10.2010</t>
  </si>
  <si>
    <t>54:10:032901:167-54/010/2018-1
от 06.03.2018</t>
  </si>
  <si>
    <t>МБУДО "Колыванский Дом детского творчества" (оперативное управление)</t>
  </si>
  <si>
    <t>Здание (Дом детского творчества), двухэтажное деревянное, р.п. Колывань, ул. Ленина, 34 кадастровый номер 54:10:010109:777</t>
  </si>
  <si>
    <t>54АГ 288858 от 17.04.2008г.</t>
  </si>
  <si>
    <t>54-54-26/001/2014-935 от 15.05.2014</t>
  </si>
  <si>
    <t>Дом детского творчества, р.п. Колывань, ул. Советская, 43 кадастровый номер 54:10:010109:755</t>
  </si>
  <si>
    <t>54АД 851531 от 11.12.2012г.</t>
  </si>
  <si>
    <t>54-54-26/001/2014-934 от 27.05.2014</t>
  </si>
  <si>
    <t>Квартира, р.п Колывань, ул. Г. Гололобовой, 1, кв. 28, кадастровый номер 54:10:010103:1579</t>
  </si>
  <si>
    <t>54АД 715105 от 05.09.2012г.</t>
  </si>
  <si>
    <t>54АД 922675 от 30.01.2013г.</t>
  </si>
  <si>
    <t>Земельный участок, местоположение установлено относительно ориентира общественное здание, расположенного в границах участка, адрес ориентира: Новосибирская область, Колыванский район, рабочий поселок Колывань, ул. Ленина, 34, кадастровый номер 54:10:010109:154</t>
  </si>
  <si>
    <t>54АД 163471 от 07.12.2010г.</t>
  </si>
  <si>
    <t>54/01/10-1/2005-81 03.02.2005</t>
  </si>
  <si>
    <t>Нежилое помещение, р.п. Колывань, ул. Карла Маркса, 64, пом. 3, кадастровый номер 54:10:010108:632</t>
  </si>
  <si>
    <t>54:10:010108:632-54/011/2017-5, 30.08.2017</t>
  </si>
  <si>
    <t>54:10:010108:632-54/020/2020-10
от 17.02.2020</t>
  </si>
  <si>
    <t>Пост. от 27.12.2019 № 1756-а</t>
  </si>
  <si>
    <t>МБОУ "Колыванская школа-интернат для детей с ограниченными возможностями здоровья" (оперативное управление)</t>
  </si>
  <si>
    <t>Помещение (школа), р.п. Колывань, ул. Московская, 38, кадастровый номер 54:10:010107:1148</t>
  </si>
  <si>
    <t>54АГ 795397 от 08.12.2009г.</t>
  </si>
  <si>
    <t>54АГ 957643 от 28.04.2010г.</t>
  </si>
  <si>
    <t>Школа двухэтажная, р.п. Колывань, ул. Московская, 38, кадастровый номер 54:10:010107:786</t>
  </si>
  <si>
    <t>54АГ 795398 от 08.12.2009г.</t>
  </si>
  <si>
    <t>54АГ 957635 от 28.04.2010г.</t>
  </si>
  <si>
    <t>Здание столовой, р.п. Колывань, ул. Московская, 38, кадастровый номер  54:10:010107:783</t>
  </si>
  <si>
    <t>54АГ 795399 от 08.12.2009г.</t>
  </si>
  <si>
    <t>54АГ 957638 от 28.04.2010г.</t>
  </si>
  <si>
    <t>Помещение (гараж), р.п. Колывань, ул. Московская, 38, кадастровый номер 54:10:010107:1150</t>
  </si>
  <si>
    <t>54АГ 795400 от 08.12.2009г.</t>
  </si>
  <si>
    <t>54АГ 957639 от 28.04.2010г.</t>
  </si>
  <si>
    <t>Помещение (подсобные помещения), р.п. Колывань, ул. Московская, 38, кадастровый номер 54:10:010107:1149</t>
  </si>
  <si>
    <t>54АГ 795501 от 08.12.2009г.</t>
  </si>
  <si>
    <t>54АГ 957640 от 28.04.2010г.</t>
  </si>
  <si>
    <t>Помещение (гараж), р.п. Колывань, ул. Московская, 38, кадастровый номер 54:10:010107:1147</t>
  </si>
  <si>
    <t>54АГ 795502 от 08.12.2009г.</t>
  </si>
  <si>
    <t>54АГ 957642 от 28.04.2010г.</t>
  </si>
  <si>
    <t>Помещение (вставка-переход), р.п. Колывань, ул. Московская, 38, кадастровый номер  54:10:010107:1151</t>
  </si>
  <si>
    <t>54АГ 795503 от 08.12.2009г.</t>
  </si>
  <si>
    <t>54АГ 957636 от 28.04.2010г.</t>
  </si>
  <si>
    <t>Помещение (прачечная), р.п. Колывань, ул. Московская, 38, кадастровый номер 54:10:010107:1152</t>
  </si>
  <si>
    <t>54АГ 795504 от 08.12.2009г.</t>
  </si>
  <si>
    <t>54АГ 957637 от 28.04.2010г.</t>
  </si>
  <si>
    <t>Помещение (спальный корпус), р.п. Колывань, ул. Московская, 38, кадастровый номер  54:10:010107:797</t>
  </si>
  <si>
    <t>54АГ 795505 от 08.12.2009г.</t>
  </si>
  <si>
    <t>54АГ 957641 от 28.04.2010г.</t>
  </si>
  <si>
    <t>Здание холодного склада, одноэтажное металлическое, р.п. Колывань, ул. Московская, 38</t>
  </si>
  <si>
    <t>Квартира, р.п. Колывань, ул. Московская, 25, кв. 11, кадастровы номер  54:10:010107:1025</t>
  </si>
  <si>
    <t>54АГ 492840 от 25.12.2008г.</t>
  </si>
  <si>
    <t>54АГ 797513 от 23.12.2009</t>
  </si>
  <si>
    <t>Квартира, р.п Колывань, ул. Г. Гололобовой, 1, кв. 2, кадастровый номер 54:10:010103:1577</t>
  </si>
  <si>
    <t>54АД 715104 от 05.09.2012г.</t>
  </si>
  <si>
    <t>54АД 851532 от 12.12.2012</t>
  </si>
  <si>
    <t>Земельный участок, р.п. Колывань, ул. Московская, 38, кадастровый номер 54:10:010107:48</t>
  </si>
  <si>
    <t>54АД 123048 от 18.10.2010г.</t>
  </si>
  <si>
    <t>№ 54:10:010107:48-54/020/2019-1  от 06.02.2019</t>
  </si>
  <si>
    <t>МБОУ "Королевская средняя общеобразовательная школа" (оперативное управление)</t>
  </si>
  <si>
    <t>Здание школы, с. Королевка, ул. Школьная, 22, кадастровый номер 54:10:031901:451</t>
  </si>
  <si>
    <t>54АГ 794854 от 08.12.2009г.</t>
  </si>
  <si>
    <t>54-54/026-54/026/011/2015-344/1 от 19.10.2015</t>
  </si>
  <si>
    <t>Здание котельной, с. Королевка, ул. Школьная, 22, кадастровый номер 54:10:031901:452</t>
  </si>
  <si>
    <t>54АГ 794844 от 10.12.2009г.</t>
  </si>
  <si>
    <t>54-54/026-54/026/011/2015-345/1
от 15.10.2015</t>
  </si>
  <si>
    <t>Земельный участок, с. Королевка, ул. Школьная, 22, кадастровый номер  54:10:031901:185</t>
  </si>
  <si>
    <t>54АД 163464 от 07.12.2010г.</t>
  </si>
  <si>
    <t>54-01/10-2/2004-453 от 21.07.2004</t>
  </si>
  <si>
    <t>РМБУ "Колыванский Дом Культуры "Юность" (оперативное управление)</t>
  </si>
  <si>
    <t>МКУ "Колыванская централизованная библиотечная система" (оперативное управление)</t>
  </si>
  <si>
    <t>Здание (библиотека), р.п. Колывань, ул. Советская, 40, кадастровый номер 54:10:010106:587</t>
  </si>
  <si>
    <t>54АД 453830 от 16.12.2011г.</t>
  </si>
  <si>
    <t>54АЕ 137291 от 09.09.2013г.</t>
  </si>
  <si>
    <t>Часть здания (гараж библиотеки), р.п. Колывань, ул. Советская, 40/1, кадастровый номер 54:10:010106:1342</t>
  </si>
  <si>
    <t>54АД 067391 от 01.09.2010г.</t>
  </si>
  <si>
    <t>Здание детской библиотеки, одноэтажное деревянное, д. Лаптевка, ул. Центральная, 24</t>
  </si>
  <si>
    <t>Здание школы, одноэтажное деревянное, д. Мальчиха, ул. Школьная, 11, кадастровый номер 54:10:031501:132</t>
  </si>
  <si>
    <t>54АД 024281 от 15.07.2010г.</t>
  </si>
  <si>
    <t>Квартира, р.п Колывань, ул. Г. Гололобовой, 1, кв. 37, кадастровый номер 54:10:010103:1580</t>
  </si>
  <si>
    <t>54АД 715067 от 05.09.2012г.</t>
  </si>
  <si>
    <t>54АД 851593 от 18.12.2012г.</t>
  </si>
  <si>
    <t>Земельный участок, р.п. Колывань, ул. Советская, 40/1, кадастровый номер 54:10:010106:110</t>
  </si>
  <si>
    <t>54АЕ 137190 от 28.08.2013</t>
  </si>
  <si>
    <t>54:10:010106:110-54/010/2018-1, 29.05.2018</t>
  </si>
  <si>
    <t>Земельный участок, р.п. Колывань, ул. Советская, 40, кадастровый номер 54:10:010106:109</t>
  </si>
  <si>
    <t>54АД 635391 от 29.06.2012</t>
  </si>
  <si>
    <t>54:10:010106:109-54/020/2019-1, 26.02.2019</t>
  </si>
  <si>
    <t>МБУДО "Колыванская детская школа искусств" (оперативное управление)</t>
  </si>
  <si>
    <t>Здание школы искусств, двухэтажное кирпичное, р.п. Колывань, ул. Рев. проспект, 37, кадастровый номер 54:10:010106:521</t>
  </si>
  <si>
    <t xml:space="preserve">54:10:010106:521-54/164/2021-1 01.09.2021 </t>
  </si>
  <si>
    <t>54:10:010106:521-54/164/2021-2 10.09.2021</t>
  </si>
  <si>
    <t>Пост.от 07.09.2021 № 429-а</t>
  </si>
  <si>
    <t>административное здание, р.п. Колывань, ул. Советская, 31, кадастровый номер 54:10:010109:772</t>
  </si>
  <si>
    <t>54:10:010109:772-54/173/2021-2, 25.06.2021</t>
  </si>
  <si>
    <t>54:10:010109:772-54/164/2021-3 11.08.2021</t>
  </si>
  <si>
    <t>Пост. от 30.07.2021 № 344-а</t>
  </si>
  <si>
    <t>земельный участок, с кадастровым номером 54:10:010106:1667, по адресу: НСО, р.п. Колывань, пр-кт Революционный, 37</t>
  </si>
  <si>
    <t>54:10:010106:1667-54/170/2022-1 16.05.2022</t>
  </si>
  <si>
    <t>54:10:010106:1667-54/163/2023-2 17.11.2023</t>
  </si>
  <si>
    <t>Пост. От 10.11.2023 № 575/77-а</t>
  </si>
  <si>
    <t>МКУ "Центр бухгалтерского, материально-технического и информационного обеспечения Колыванского района" (оперативное управление)</t>
  </si>
  <si>
    <t>МБОУ Колыванская средняя общеобразовательная школа №3 (оперативное управление)</t>
  </si>
  <si>
    <t>Здание школы, двухэтажное кирпичное, р.п. Колывань, ул. Чехова, 3а, кадастровый номер 54:10:010103:524</t>
  </si>
  <si>
    <t>54АГ 930304 от 03.04.2010г.</t>
  </si>
  <si>
    <t>54АЕ 407233 от 16.07.2014г.</t>
  </si>
  <si>
    <t>Квартира, р.п. Колывань, ул. Московская, 25, кв. 2, кадастровый номер 54:10:010107:1016</t>
  </si>
  <si>
    <t>54АГ 492841 от 25.12.2008г.</t>
  </si>
  <si>
    <t>54АГ 780358 от 09.11.2009г.</t>
  </si>
  <si>
    <t>Квартира, р.п. Колывань, ул. Г. Гололобовой, 3, кв. 34, кадастровый номер 54:10:010103:1520</t>
  </si>
  <si>
    <t>54АД 292689 от 17.01.2012г.</t>
  </si>
  <si>
    <t>54АД 551395 от 19.04.2012г.</t>
  </si>
  <si>
    <t>Квартира, р.п. Колывань, ул. Г. Гололобовой, 3, кв. 36, кадастровый номер 54:10:010103:1522</t>
  </si>
  <si>
    <t>54АД 292693 от 17.01.2012г.</t>
  </si>
  <si>
    <t>54АД 551396 от 19.04.2012г.</t>
  </si>
  <si>
    <t>Квартира, р.п. Колывань, ул. Рябиновая, 22в, кв. 1, кадастровый номер  54:10:010105:1098</t>
  </si>
  <si>
    <t>54АД 963662 от 29.04.2013г.</t>
  </si>
  <si>
    <t>54АЕ 137028 от 23.08.2013г.</t>
  </si>
  <si>
    <t>Квартира, р.п. Колывань, ул. Рябиновая, 22в, кв. 3, кадастровый номер  54:10:010105:1109</t>
  </si>
  <si>
    <t>54АД 963659 от 29.04.2013г.</t>
  </si>
  <si>
    <t>54АЕ 137026 от 23.08.2013г.</t>
  </si>
  <si>
    <t xml:space="preserve">Квартира, р.п Колывань, ул. Г. Гололобовой, 1, кв. 40, кадастровый номер 54:10:010103:1581
</t>
  </si>
  <si>
    <t>54АД 715069 от 05.09.2012г.</t>
  </si>
  <si>
    <t>АЖ 308089 от 29.01.2016</t>
  </si>
  <si>
    <t>Земельный участок, р.п. Колывань, ул. Чехова, 3а, кадастровый номер 54:10:010103:1313</t>
  </si>
  <si>
    <t>54АЕ 137162 от 28.08.2013</t>
  </si>
  <si>
    <t>Квартира, р.п Колывань, ул. Г. Гололобовой, 1, кв. 14, кадастровый номер 54:10:010103:1576</t>
  </si>
  <si>
    <t>54АД 715103 от 05.09.2012г.</t>
  </si>
  <si>
    <t>54:10:010103:1576-54/020/2019-2, 19.09.2019</t>
  </si>
  <si>
    <t>МБУ "Районный клуб развития физической культуры и спорта" (оперативное управление)</t>
  </si>
  <si>
    <t>Здание лыжной базы, одноэтажное деревянное, 3 км. на юго-запад от р.п. Колывань, кадастровый номер 54:10:000000:179</t>
  </si>
  <si>
    <t>54АЕ 498659 от  04.08.2014г.</t>
  </si>
  <si>
    <t>АЖ 041637 от 08.07.2015</t>
  </si>
  <si>
    <t>Здание (стадион "Старт"), р.п. Колывань, ул. Советская, 28а, кадастровый номер  54:10:010107:1118</t>
  </si>
  <si>
    <t xml:space="preserve">54АД 851486 от 05.12.2012г. </t>
  </si>
  <si>
    <t>54АД 851487 от 05.12.2012г.</t>
  </si>
  <si>
    <t>Здание (раздевалки), р.п. Колывань, ул. Советская, 48в, кадастровый номер  54:10:010106:556</t>
  </si>
  <si>
    <t>54АГ 635461 от 16.06.2009г.</t>
  </si>
  <si>
    <t>АЖ 041813 от 21.07.2015г.</t>
  </si>
  <si>
    <t>Спортивное тентованное сооружение на металлическом каркасе с фундаментом</t>
  </si>
  <si>
    <t>Земельный участок, Новосибирская область, Колыванский район, МО р.п. Колывань (лыжная база), кадастровый номер 54:10:028210:4642</t>
  </si>
  <si>
    <t>АЖ 308565 от 22.04.2016 (новое свид-во от 13.05.2016 АЖ 426831)</t>
  </si>
  <si>
    <t>54-54/011-54/026/001/2016-201/1
от 08.06.2016</t>
  </si>
  <si>
    <t>Земельный участок, р.п. Колывань, ул. Советская, 28а, кадастровый номер 54:10:010107:66</t>
  </si>
  <si>
    <t>Земельный участок, р.п. Колывань, ул. Советская, 28 "а"/1, с кадастровым номером 54:10:010107:1054</t>
  </si>
  <si>
    <t>54:10:010107:1054-54/020/2018-2, 12.09.2018</t>
  </si>
  <si>
    <t>Земельный участок, р.п. Колывань, ул. Советская, 48в, кадастровый номер  54:10:010106:516</t>
  </si>
  <si>
    <t>54АД 551101 от 20.03.2012г.</t>
  </si>
  <si>
    <t>Спортивный комплекс в р.п. Колывань. I этап - футбольное поле с искусственным покрытием, по адресу: р.п. Колывань, ул. Советская, 28 "а"/1 с кадастровым номером 54:10:010107:1221</t>
  </si>
  <si>
    <t>54:10:010107:1221-54/020/2018-3, 12.09.2018</t>
  </si>
  <si>
    <t>54:10:010107:1221-54/020/2018-4
от 28.09.2018</t>
  </si>
  <si>
    <t>Подвал</t>
  </si>
  <si>
    <t>Пристройка (стадион)</t>
  </si>
  <si>
    <t>Высоковольтная линия 0,4 кВт</t>
  </si>
  <si>
    <t>Земельный участок, р.п. Колывань, ул. Карла Маркса, 64 "В", кадастровый номер 54:10:010108:545</t>
  </si>
  <si>
    <t>54:10:010108:545-54/020/2020-3, 26.03.2020</t>
  </si>
  <si>
    <t>54:10:010108:545-54/163/2022-4 05.12.2022</t>
  </si>
  <si>
    <t>спортивный комплекс, Новосибирская область, Колыванский муниципальный район, городское поселение рабочий поселок Колывань, рабочий поселок Колывань, улица Советская, дом 19/1</t>
  </si>
  <si>
    <t>54:10:010108:874-54/169/2022-5 23.06.2022</t>
  </si>
  <si>
    <t>54:10:010108:874-54/163/2022-6 06.07.2022</t>
  </si>
  <si>
    <t>Пост. От 29.06.2022 № 298-а</t>
  </si>
  <si>
    <t>сооружение, наименование: система водоснабжения, назначение: сооружения коммунального хозяйства, протяженность 72 м., кадастровый номер: 54:10:000000:881, расположенное по адресу: Российская Федерация, Новосибирская область, Колыванский район, рабочий поселок Колывань</t>
  </si>
  <si>
    <t>54:10:000000:881-54/164/2022-5 13.10.2022</t>
  </si>
  <si>
    <t>54:10:000000:881-54/163/2022-6 24.10.2022</t>
  </si>
  <si>
    <t>не определена</t>
  </si>
  <si>
    <t>Пост. от 19.10.2022 № 547-а, акт приема-передачи от 19.10.2022</t>
  </si>
  <si>
    <t>сооружение, наименование: система отопления, назначение: сооружения коммунального хозяйства, протяженность 159 м., кадастровый номер: 54:10:010108:876,  расположенное по адресу: Российская Федерация, Новосибирская область, Колыванский район, рабочий поселок Колывань.</t>
  </si>
  <si>
    <t>54:10:010108:876-54/178/2022-5 11.10.2022</t>
  </si>
  <si>
    <t>54:10:010108:876-54/163/2022-6 24.10.2022</t>
  </si>
  <si>
    <t>земельный участок, с кадастровым номером 54:10:010108:637, адрес: р.п. Колывань, ул. Советская, д. 19/1</t>
  </si>
  <si>
    <t>54:10:010108:637-54/177/2022-10 11.10.2022</t>
  </si>
  <si>
    <t>54:10:010108:637-54/177/2022-11 02.11.2022</t>
  </si>
  <si>
    <t>Пост. От 27.10.2022 № 571-а, Пост. От 08.11.2022 № 600-а</t>
  </si>
  <si>
    <t>МБУДО "Колыванская детско-юношеская" спортивная школа(оперативное управление)</t>
  </si>
  <si>
    <t>Нежилое помещение, р.п. Колывань, ул. Карла Маркса, 64, пом. 2, кадастровый номер 54:10:010108:629</t>
  </si>
  <si>
    <t>54:10:010108:629-54/011/2017-5, 30.08.2017</t>
  </si>
  <si>
    <t>54:10:010108:629-54/011/2017-6, 18.09.2017</t>
  </si>
  <si>
    <t>Нежилое помещение, р.п. Колывань, ул. Карла Маркса, 64, пом. 4, кадастровый номер 54:10:010108:630</t>
  </si>
  <si>
    <t>54:10:010108:630-54/011/2017-5, 30.08.2017</t>
  </si>
  <si>
    <t>54:10:010108:630-54/011/2017-6, 18.09.2017</t>
  </si>
  <si>
    <t>Нежилое помещение, р.п. Колывань, ул. Карла Маркса, 64, пом. 5, кадастровый номер 54:10:010108:631</t>
  </si>
  <si>
    <t>54:10:010108:631-54/011/2017-5, 30.08.2017</t>
  </si>
  <si>
    <t>54:10:010108:631-54/011/2017-6, 18.09.2017</t>
  </si>
  <si>
    <t>МБУ "Комплексный центр социального обслуживания населения Колыванского района (оперативное управление)</t>
  </si>
  <si>
    <t>Помещение (гаражный бокс), р.п. Колывань, ул. Советская, 41а</t>
  </si>
  <si>
    <t>54АД 635307 от 21.06.2012г.</t>
  </si>
  <si>
    <t>Беседка для отдыха, с. Пихтовка, ул. Крупской, 38а</t>
  </si>
  <si>
    <t>Нежилые помещения (второй этаж), р.п. Колывань, ул. Максима Горького, 49</t>
  </si>
  <si>
    <t>54АД 004049 от 04.06.2010г.</t>
  </si>
  <si>
    <t>54АД 067437 от 06.09.2010г.</t>
  </si>
  <si>
    <t>Нежилые помещения (первый этаж), р.п. Колывань, ул. Максима Горького, 49</t>
  </si>
  <si>
    <t>Нежилые помещения (подвал), р.п. Колывань, ул. Максима Горького, 49</t>
  </si>
  <si>
    <t>Здание гаража, р.п. Колывань, ул. Советская, 45, кадастровый номер 54:10:010109:1550</t>
  </si>
  <si>
    <t>54:10:010109:1550-54/164/2023-1 19.07.2023</t>
  </si>
  <si>
    <t>54:10:010109:1550-54/164/2023-2 19.07.2023</t>
  </si>
  <si>
    <t>Пост. от 13.01.2021 № 4-а</t>
  </si>
  <si>
    <t>Земельный участок, р.п. Колывань, ул. Максима Горького, 49, кадастровый номер  54:10:010110:327</t>
  </si>
  <si>
    <t>54АЕ 637448 от 25.11.2014</t>
  </si>
  <si>
    <t>54-54-26/011/2014-728 25.11.2014</t>
  </si>
  <si>
    <t>РМКУ "Колыванский краеведческий музей" (оперативное управление)</t>
  </si>
  <si>
    <t>Здание, этажность: 2, р.п. Колывань, ул. Карла Маркса, 66, кадастровый номер 54:10:010107:566</t>
  </si>
  <si>
    <t>54АЕ 498007 от 25.08.2014г.</t>
  </si>
  <si>
    <t>Квартира, р.п. Колывань, ул. Мира, 25, кв. 23, кадастровый номер 54:10:010102:1132</t>
  </si>
  <si>
    <t>54АД 9638 46 от 24.05.2013г.</t>
  </si>
  <si>
    <t>54:10:010102:1132-54/178/2022-2 02.11.2022</t>
  </si>
  <si>
    <t>Пост. от 27.10.2022 № 564-а</t>
  </si>
  <si>
    <t>МКУ "Центр развития культуры Колыванского района Новосибирской области"(оперативное управление)</t>
  </si>
  <si>
    <t>Помещение (гараж), р.п. Колывань, ул. Московская, 46А, кадастровый номер 54:10:010106:1676</t>
  </si>
  <si>
    <t>54:10:010106:1676-54/163/2022-1 09.08.2022</t>
  </si>
  <si>
    <t>54:10:010106:1676-54/163/2022-2 07.09.2022</t>
  </si>
  <si>
    <t>Пост. от 01.09.2022 №394-а</t>
  </si>
  <si>
    <t>Здание Дома Культуры "Юность", двухэтажное кирпичное, р.п. Колывань, ул. Московская, 48, кадастровый номер  54:10:010106:757</t>
  </si>
  <si>
    <t>54АГ 207461 от 14.12.2007г.</t>
  </si>
  <si>
    <t>Пост. от 03.02.2023 №38/77-а</t>
  </si>
  <si>
    <t>Квартира, р.п. Колывань, ул. Московская, 25, кв. 14, кадастровый номер 54:10:010107:1028</t>
  </si>
  <si>
    <t>54АГ 492643 от 25.12.2008г.</t>
  </si>
  <si>
    <t>54:10:010107:1028-54/176/2023-2 14.02.2023</t>
  </si>
  <si>
    <t>Квартира, р.п. Колывань, ул. Г. Гололобовой, 3, кв. 30, кадастровый номер 54:10:010103:1517</t>
  </si>
  <si>
    <t>54АД 292690 от 17.01.2012г.</t>
  </si>
  <si>
    <t>54:10:010103:1517-54/163/2023-2 14.02.2023</t>
  </si>
  <si>
    <t>универсальный торгово-выставочный павильон, назначение: нежилое, кадастровый номер 54:10:010106:1659, адрес: РФ, Новосибирская обл., р.п. Колывань, ул. Ленина, 62</t>
  </si>
  <si>
    <t>54:10:010106:1659-54/163/2023-6 12.09.2023</t>
  </si>
  <si>
    <t>54:10:010106:1659-54/178/2023-7 12.09.2023</t>
  </si>
  <si>
    <t>муниципальный контракт № 0851600006123000001 от 21.08.2023, акт приема-передачи от 30.08.2023</t>
  </si>
  <si>
    <t>земельный участок, кадастровый номер 54:10:010106:319, адрес: РФ, Новосибирская обл., р.п. Колывань, ул. Ленина, 62</t>
  </si>
  <si>
    <t>54:10:010106:319-54/163/2023-10 12.09.2023</t>
  </si>
  <si>
    <t>54:10:010106:319-54/177/2023-11 12.09.2023</t>
  </si>
  <si>
    <t xml:space="preserve">Земельный участок, д. Большой Оеш, ул. Суворова, 123, кадастровый номер 54:10:022201:891 </t>
  </si>
  <si>
    <t>АЖ 135350 от 21.10.2015</t>
  </si>
  <si>
    <t>54:10:022201:891-54/167/2023-2 30.03.2023 04:52:04</t>
  </si>
  <si>
    <t>Пост. От 23.03.2023 № 101/77-а</t>
  </si>
  <si>
    <t>Земельный участок, р.п. Колывань, ул. Московская, 48, кадастровый номер 54:10:010106:347</t>
  </si>
  <si>
    <t>54-54-11/025/2008-731 21.07.2008</t>
  </si>
  <si>
    <t>54:10:010106:347-54/177/2024-5 11.01.2024</t>
  </si>
  <si>
    <t>Пост. "О внесении изменений в реестр…" от 23.04.2020 № 330-а; Пост. От 28.12.2023 № 684/77-а</t>
  </si>
  <si>
    <t>Земельный участок, НСО, Колыванский район, р.п. Колывань, кадастровый номер 54:10:010106:1451 (дата присвоения КН 24.03.2020), категория земель: земли населенных пунктов, вид разрешенного использования: объекты культурно-досуговой деятельности</t>
  </si>
  <si>
    <t>54:10:010106:1451-54/167/2024-5 21.02.2024 12:30:56</t>
  </si>
  <si>
    <t>54:10:010106:1451-54/170/2024-6 02.05.2024 04:51:37</t>
  </si>
  <si>
    <t>Пост. От 26.04.2024 № 180/77-а</t>
  </si>
  <si>
    <t>МУП Колыванского района Новосибирской области «Автосервис» (хозяйственное ведение)</t>
  </si>
  <si>
    <t>Помещение в  производственном здании, р.п. Колывань, ул. Мира, 2 (кадастровый номер здания 54:10:010102:627)</t>
  </si>
  <si>
    <t>54АГ 288258 от 11.04.2008г.</t>
  </si>
  <si>
    <t>Эстакада для технического обслуживания автомашин, металлическая, р.п. Колывань, ул. Мира, 2</t>
  </si>
  <si>
    <t>Здание кассового пункта, р.п. Колывань, ул. Советская, 71/2, кадастровый номер 54:10:010110:765</t>
  </si>
  <si>
    <t>54АД 851842 от 16.01.2013</t>
  </si>
  <si>
    <t>Здание проходная, одноэтажное кирпичное, р.п. Колывань, ул. Мира, 2, кадастровый номер 54:10:010102:642</t>
  </si>
  <si>
    <t>54АГ 360752 от 21.07.2008г.</t>
  </si>
  <si>
    <t>Здание теплой стоянки, одноэтажное кирпичное, р.п. Колывань, ул. Мира, 2, кадастровый номер  54:10:010102:630</t>
  </si>
  <si>
    <t>54АГ 288259 от 11.04.2008г.</t>
  </si>
  <si>
    <t>54:10:010102:630-54/163/2023-7 20.01.2023</t>
  </si>
  <si>
    <t>Пост.от 11.01.2023 № 2/77-а</t>
  </si>
  <si>
    <t>МУП Колыванского района «Племенной рыбопитомник «Колыванский» (хозяйственное ведение)</t>
  </si>
  <si>
    <t>Склад для хранения, д. Чаус, ул. Титова, 93</t>
  </si>
  <si>
    <t>54АД 281143 от 04.04.2011г.</t>
  </si>
  <si>
    <t>Дом-вагон, д. Чаус, ул. Титова, 93</t>
  </si>
  <si>
    <t>Телефонная линия</t>
  </si>
  <si>
    <t>Озеро, д. Чаус, ул. Титова, 93</t>
  </si>
  <si>
    <t>МУП Колыванского района Новосибирской области "Коммунальное хозяйство" (хозяйственное ведение)</t>
  </si>
  <si>
    <t>Нежилое здание - котельная, с. Боярка, ул. Мира, 22  кадастровый номер 54:10:020601:1143</t>
  </si>
  <si>
    <t>54:10:020601:1143-54/011/2017-3, 24.10.2017</t>
  </si>
  <si>
    <t>54:10:020601:1143-54/020/2019-4, 08.10.2019</t>
  </si>
  <si>
    <t>Нежилое здание - котельная, с/с Вьюнский, кадастровый номер 54:10:000000:347, с. Вьюны, ул. Советская, 25</t>
  </si>
  <si>
    <t>54:10:000000:347-54/011/2017-3, 24.10.2017</t>
  </si>
  <si>
    <t>54:10:000000:347-54/020/2019-4, 08.10.2019</t>
  </si>
  <si>
    <t>Нежилое здание - котельная, с. Кандаурово, ул. Советская, 27 а, кадастровый номер 54:10:032601:1076</t>
  </si>
  <si>
    <t>54:10:032601:1076-54/011/2017-3, 24.10.2017</t>
  </si>
  <si>
    <t>54:10:032601:1076-54/020/2019-4, 08.10.2019</t>
  </si>
  <si>
    <t>Нежилое здание - котельная, с. Новотырышкино, кадастровый номер 54:10:021701:1401</t>
  </si>
  <si>
    <t>54:10:021701:1401-54/011/2017-3, 24.10.2017</t>
  </si>
  <si>
    <t>54:10:021701:1401-54/020/2019-4, 08.10.2019</t>
  </si>
  <si>
    <t>Блочно-модульная котельная с. Соколово</t>
  </si>
  <si>
    <t>Сооружение коммунального хозяйства - водопроводная сеть, с/с Сидоровский, с. Сидоровка, 54:10:000000:325</t>
  </si>
  <si>
    <t>8500м</t>
  </si>
  <si>
    <t>54:10:000000:325-54/011/2017-3, 07.12.2017</t>
  </si>
  <si>
    <t>54:10:000000:325-54/020/2019-4, 03.09.2019</t>
  </si>
  <si>
    <t>данные отсутствуют</t>
  </si>
  <si>
    <t>Сооружения коммунального хозяйства - водопроводные сети, с/с Новотроицкий, 54:10:000000:336</t>
  </si>
  <si>
    <t>4680м</t>
  </si>
  <si>
    <t>54:10:000000:336-54/011/2017-3, 07.12.2017</t>
  </si>
  <si>
    <t>54:10:000000:336-54/020/2019-4, 03.09.2019</t>
  </si>
  <si>
    <t>Сооружение коммунального хозяйства- водопроводная сеть, д. Южино, 54:10:000000:327</t>
  </si>
  <si>
    <t>3550м</t>
  </si>
  <si>
    <t>54:10:000000:327-54/011/2017-3, 07.12.2017</t>
  </si>
  <si>
    <t>54:10:000000:327-54/020/2019-4, 03.09.2019</t>
  </si>
  <si>
    <t>Сооружения водозаборные - скважина, с. Королевка, ул. Зеленая, 34/1, кадастровый номер 54:10:031901:548</t>
  </si>
  <si>
    <t>глубина 75м</t>
  </si>
  <si>
    <t>54:10:031901:548-54/011/2017-2, 07.12.2017</t>
  </si>
  <si>
    <t>54:10:031901:548-54/020/2019-3, 03.09.2019</t>
  </si>
  <si>
    <t>Сооружение коммунального хозяйства - скважина, Сидоровский сельсовет, д. Южино, кадастровый номер 54:10:000000:330</t>
  </si>
  <si>
    <t>глубина 97м</t>
  </si>
  <si>
    <t>54:10:000000:330-54/011/2017-3, 07.12.2017</t>
  </si>
  <si>
    <t>54:10:000000:330-54/020/2019-4, 03.09.2019</t>
  </si>
  <si>
    <t>Водозаборная скважина, с. Новотроицк, ул. Молодежная, 18 54:10:032701:778</t>
  </si>
  <si>
    <t>54:10:032701:778-54/011/2017-2, 07.12.2017</t>
  </si>
  <si>
    <t>54:10:032701:778-54/020/2019-3, 03.09.2019</t>
  </si>
  <si>
    <t xml:space="preserve">Водопроводные сети с. Соколово (ул. Ленина, ул. Советская, ул. Молодежная, ул. Мира, ул. Озерная, пер. Солнечный), кадастровый номер 54:10:000000:322 </t>
  </si>
  <si>
    <t>протяженность 11320 м</t>
  </si>
  <si>
    <t>54:10:000000:322-54/010/2018-3, 04.04.2018</t>
  </si>
  <si>
    <t>54:10:000000:322-54/020/2019-4, 05.09.2019</t>
  </si>
  <si>
    <t>Водопроводные сети д. Малый Оеш (ул. Октябрьская, ул. Северная, ул. Трудовая, ул. Дачная), кадастровый номер 54:10:000000:323</t>
  </si>
  <si>
    <t>протяженность 2500 м</t>
  </si>
  <si>
    <t>54:10:000000:323-54/010/2018-3, 04.04.2018</t>
  </si>
  <si>
    <t>54:10:000000:323-54/020/2019-4, 05.09.2019</t>
  </si>
  <si>
    <t>Теплотрасса с. Соколово, ул. Молодежная, кадастровый номер 54:10:022401:1232</t>
  </si>
  <si>
    <t>протяженность 200м</t>
  </si>
  <si>
    <t>54:10:022401:1232-54/010/2018-3, 04.04.2018</t>
  </si>
  <si>
    <t>54:10:022401:1232-54/020/2019-4, 05.09.2019</t>
  </si>
  <si>
    <t>Скважина № 3 с. Соколово, ул. Молодежная, кадастровый номер 54:10:022401:1235</t>
  </si>
  <si>
    <t>глубина 39м</t>
  </si>
  <si>
    <t>54:10:022401:1235-54/010/2018-3, 04.04.2018</t>
  </si>
  <si>
    <t>54:10:022401:1235-54/020/2019-4, 30.08.2019</t>
  </si>
  <si>
    <t>Скважина № 4 д. Малый Оеш, ул. Трудовая, кадастровый номер 54:10:022301:440</t>
  </si>
  <si>
    <t>глубина 50м</t>
  </si>
  <si>
    <t>54:10:022301:440-54/010/2018-3, 04.04.2018</t>
  </si>
  <si>
    <t>54:10:022301:440-54/020/2019-4, 05.09.2019</t>
  </si>
  <si>
    <t>Скважина № 1 с. Соколово, ул. Ленина, кадастровый номер 54:10:022401:1233</t>
  </si>
  <si>
    <t>54:10:022401:1233-54/010/2018-3, 04.04.2018</t>
  </si>
  <si>
    <t>54:10:022401:1233-54/020/2019-4, 05.09.2019</t>
  </si>
  <si>
    <t>Скважина № 2 с. Соколово, ул. Озерная, кадастровый номер 54:10:022401:1234</t>
  </si>
  <si>
    <t>54:10:022401:1234-54/010/2018-3, 04.04.2018</t>
  </si>
  <si>
    <t>54:10:022401:1234-54/020/2019-4, 05.09.2019</t>
  </si>
  <si>
    <t>Сооружения коммунального хозяйства - водопроводные сети, с. Новотырышкино, кадастровый номер 54:10:000000:335</t>
  </si>
  <si>
    <t>протяженность 11984м</t>
  </si>
  <si>
    <t>54:10:000000:335-54/010/2018-3, 12.04.2018</t>
  </si>
  <si>
    <t>54:10:000000:335-54/020/2019-4, 03.09.2019</t>
  </si>
  <si>
    <t>Сооружения коммунального хозяйства - водопроводные сети, с. Новотырышкино, кадастровый номер 54:10:000000:334</t>
  </si>
  <si>
    <t>протяженность 5034м</t>
  </si>
  <si>
    <t>54:10:000000:334-54/010/2018-3, 12.04.2018</t>
  </si>
  <si>
    <t>54:10:000000:334-54/020/2019-4, 03.09.2019</t>
  </si>
  <si>
    <t>Сооружения коммунального хозяйства - тепловые сети, с. Новотырышкино, кадастровый номер 54:10:021701:1402</t>
  </si>
  <si>
    <t>протяженность 2900м</t>
  </si>
  <si>
    <t>54:10:021701:1402-54/010/2018-3, 12.04.2018</t>
  </si>
  <si>
    <t>54:10:021701:1402-54/020/2019-4, 03.09.2019</t>
  </si>
  <si>
    <t>Сооружения коммунального хозяйства - водопроводные сети, д. Воробьево, кадастровый номер 54:10:021901:668</t>
  </si>
  <si>
    <t>протяженность 6172м</t>
  </si>
  <si>
    <t>54:10:021901:668-54/010/2018-3, 12.04.2018</t>
  </si>
  <si>
    <t>54:10:021901:668-54/020/2019-4, 03.09.2019</t>
  </si>
  <si>
    <t>Сооружения коммунального хозяйства - водопровод, с. Скала, ул. Калинина-ул. Учительская, кадастровый номер 54:10:021501:2271</t>
  </si>
  <si>
    <t>протяженность 922м</t>
  </si>
  <si>
    <t>54:10:021501:2271-54/010/2018-3, 13.04.2018</t>
  </si>
  <si>
    <t>54:10:021501:2271-54/020/2019-4, 03.09.2019</t>
  </si>
  <si>
    <t>Сооружения коммунального хозяйства - водопровод, с. Скала, ул. Чехова, ул. Макарова, ул. Лесная, кадастровый номер 54:10:000000:352</t>
  </si>
  <si>
    <t>протяженность 3639м</t>
  </si>
  <si>
    <t>54:10:000000:352-54/010/2018-3, 13.04.2018</t>
  </si>
  <si>
    <t>54:10:000000:352-54/020/2019-4, 30.08.2019</t>
  </si>
  <si>
    <t>Сооружения коммунального хозяйства - водопровод, с. Скала, мкр Луговой, кадастровый номер 54:10:028205:1165</t>
  </si>
  <si>
    <t>протяженность 1378м</t>
  </si>
  <si>
    <t>54:10:028205:1165-54/010/2018-3, 13.04.2018</t>
  </si>
  <si>
    <t>54:10:028205:1165-54/020/2019-4, 30.08.2019</t>
  </si>
  <si>
    <t xml:space="preserve">Нежилое здание павильон-водоочистка, с. Скала, ул. Молодежная, 28, кадастровый номер 54:10:021501:2290 </t>
  </si>
  <si>
    <t>7,8 кв.м.</t>
  </si>
  <si>
    <t>54:10:021501:2290-54/010/2018-3, 13.04.2018</t>
  </si>
  <si>
    <t>54:10:021501:2290-54/020/2019-4, 30.08.2019</t>
  </si>
  <si>
    <t>Сооружения коммунального хозяйства - водопровод, д. Амба, кадастровый номер 54:10:000000:355</t>
  </si>
  <si>
    <t>протяженность 5919м</t>
  </si>
  <si>
    <t>54:10:000000:355-54/010/2018-3, 13.04.2018</t>
  </si>
  <si>
    <t>54:10:000000:355-54/020/2019-4, 30.08.2019</t>
  </si>
  <si>
    <t>Сооружения коммунального хозяйства - водопровод, с. Скала, ул. Сибирская, кадастровый номер 54:10:028205:1166</t>
  </si>
  <si>
    <t>протяженность 1229м</t>
  </si>
  <si>
    <t>54:10:028205:1166-54/010/2018-3, 13.04.2018</t>
  </si>
  <si>
    <t>54:10:028205:1166-54/020/2019-4, 30.08.2019</t>
  </si>
  <si>
    <t>Сооружения водозаборные - скважина, с. Скала, ул. Новая, 38а, кадастровый номер 54:10:028205:1083</t>
  </si>
  <si>
    <t>глубина 37м</t>
  </si>
  <si>
    <t>54:10:028205:1083-54/010/2018-2, 13.04.2018</t>
  </si>
  <si>
    <t>54:10:028205:1083-54/020/2019-3, 03.09.2019</t>
  </si>
  <si>
    <t>Сооружения водозаборные - скважина, с. Скала, ул. Береговая, 27а, кадастровый номер 54:10:021501:2188</t>
  </si>
  <si>
    <t>глубина 30м</t>
  </si>
  <si>
    <t>54:10:021501:2188-54/010/2018-2, 13.04.2018</t>
  </si>
  <si>
    <t>54:10:021501:2188-54/020/2019-3, 03.09.2019</t>
  </si>
  <si>
    <t>Сооружения водозаборные, с. Скала, ул. Нефтяников, 13а, кадастровый номер 54:10:021501:2185</t>
  </si>
  <si>
    <t>глубина 35м</t>
  </si>
  <si>
    <t>54:10:021501:2185-54/010/2018-2, 13.04.2018</t>
  </si>
  <si>
    <t>54:10:021501:2185-54/020/2019-3, 03.09.2019</t>
  </si>
  <si>
    <t>Сооружения коммунального хозяйства - водопровод, с. Скала, ул. Новая, ул. 60 лет ССР, ул. 40 лет Победы, кадастровый номер 54:10:000000:349</t>
  </si>
  <si>
    <t>протяженность 3800м</t>
  </si>
  <si>
    <t>54:10:000000:349-54/010/2018-3, 13.04.2018</t>
  </si>
  <si>
    <t>54:10:000000:349-54/020/2019-4, 03.09.2019</t>
  </si>
  <si>
    <t>Сооружения коммунального хозяйства - теплотрасса, с. Скала, ул. Калинина-ул. Учительская, кадастровый номер 54:10:021501:2270</t>
  </si>
  <si>
    <t>протяженность 1951м</t>
  </si>
  <si>
    <t>54:10:021501:2270-54/010/2018-3, 13.04.2018</t>
  </si>
  <si>
    <t>54:10:021501:2270-54/020/2019-4, 03.09.2019</t>
  </si>
  <si>
    <t>Нежилое здание - блочно-модульная котельная, с. Скала, ул. Береговая, 27/1, кадастровый номер 54:10:021501:2284</t>
  </si>
  <si>
    <t>57.5 кв.м</t>
  </si>
  <si>
    <t>54:10:021501:2284-54/010/2018-3, 13.04.2018</t>
  </si>
  <si>
    <t>54:10:021501:2284-54/020/2019-4, 30.08.2019</t>
  </si>
  <si>
    <t>водозаборная скважина № 1, с. Скала, ул. Новая, 20а, кадастровый номер 54:10:021501:1041</t>
  </si>
  <si>
    <t>54:10:021501:1041-54/010/2018-2, 13.04.2018</t>
  </si>
  <si>
    <t>54:10:021501:1041-54/020/2019-3, 03.09.2019</t>
  </si>
  <si>
    <t xml:space="preserve">Сооружения коммунального хозяйства - водопровод, с. Скала, ул. Нефтяников, с кадастровым номером 54:10:000000:348 </t>
  </si>
  <si>
    <t>протяженность 790м</t>
  </si>
  <si>
    <t>54:10:000000:348-54/010/2018-3, 13.04.2018</t>
  </si>
  <si>
    <t>54:10:000000:348-54/020/2019-4, 03.09.2019</t>
  </si>
  <si>
    <t>Сооружения водозаборные (скважина), с. Скала, ул. Луговая, кадастровый номер 54:10:028205:1082</t>
  </si>
  <si>
    <t>54:10:028205:1082-54/010/2018-2, 16.04.2018</t>
  </si>
  <si>
    <t>54:10:028205:1082-54/020/2019-3, 05.09.2019</t>
  </si>
  <si>
    <t>Сооружения коммунального хозяйства - водопровод, с. Скала, ул.Весенняя - ул. Молодежная, кадастровый номер 54:10:000000:350</t>
  </si>
  <si>
    <t>протяженность 1107м</t>
  </si>
  <si>
    <t>54:10:000000:350-54/010/2018-3, 16.04.2018</t>
  </si>
  <si>
    <t>54:10:000000:350-54/020/2019-4, 30.08.2019</t>
  </si>
  <si>
    <t>Сооружения водозаборные (скважина), д. Амба, ул. Школьная, 9.1, кадастровый номер 54:10:021401:444</t>
  </si>
  <si>
    <t>глубина 33м</t>
  </si>
  <si>
    <t>54:10:021401:444-54/010/2018-2, 16.04.2018</t>
  </si>
  <si>
    <t>54:10:021401:444-54/020/2019-3, 05.09.2019</t>
  </si>
  <si>
    <t>Сооружения водозаборные (скважина), д. Амба, ул. Молодежная, кадастровый номер 54:10:021401:456</t>
  </si>
  <si>
    <t>54:10:021401:456-54/010/2018-2, 16.04.2018</t>
  </si>
  <si>
    <t>54:10:021401:456-54/020/2019-3, 05.09.2019</t>
  </si>
  <si>
    <t>Сооружения водозаборные (сооружение скважина), с. Скала, ул. Лесная, кадастровый номер 54:10:028205:1081</t>
  </si>
  <si>
    <t>глубина 34.5м</t>
  </si>
  <si>
    <t>54:10:028205:1081-54/010/2018-2, 16.04.2018</t>
  </si>
  <si>
    <t>54:10:028205:1081-54/020/2019-3, 05.09.2019</t>
  </si>
  <si>
    <t>Сооружения водозаборные (водозаборная скважина № НВ-186), с. Скала, ул. Молодежная, 28, кадастровый номер 54:10:021501:2292</t>
  </si>
  <si>
    <t>глубина 37,5м</t>
  </si>
  <si>
    <t>54:10:021501:2292-54/010/2018-3, 30.05.2018</t>
  </si>
  <si>
    <t>54:10:021501:2292-54/020/2019-4, 01.10.2019</t>
  </si>
  <si>
    <t>Сооружение коммунального хозяйства (водопроводные сети), Вьюнский сельсовет, кадастровый номер 54:10:000000:331</t>
  </si>
  <si>
    <t>протяженность 5600м</t>
  </si>
  <si>
    <t>54:10:000000:331-54/010/2018-3, 18.04.2018</t>
  </si>
  <si>
    <t>54:10:000000:331-54/020/2019-4, 03.09.2019</t>
  </si>
  <si>
    <t>Сооружения водозаборные (водозаборная скважина), д. Таловка, ул. Школьная, 12, скважина б/н, кадастровый номер 54:10:020801:182</t>
  </si>
  <si>
    <t>площадь 10 кв.м.</t>
  </si>
  <si>
    <t>54:10:020801:182-54/010/2018-2, 18.04.2018</t>
  </si>
  <si>
    <t>54:10:020801:182-54/020/2019-3, 03.09.2019</t>
  </si>
  <si>
    <t>Сооружения водозаборные (водозаборная скважина), с. Вьюны, ул.Чехова, 19, скважина № 12008, кадастровый номер 54:10:021001:1620</t>
  </si>
  <si>
    <t>54:10:021001:1620-54/010/2018-2, 18.04.2018</t>
  </si>
  <si>
    <t>54:10:021001:1620-54/020/2019-3, 03.09.2019</t>
  </si>
  <si>
    <t>Сооружения водозаборные (водозаборная скважина), д. Малая Черемшанка, ул. Садовая, 4, скважина № б/н, кадастровый номер 54:10:020701:192</t>
  </si>
  <si>
    <t>54:10:020701:192-54/010/2018-2, 18.04.2018</t>
  </si>
  <si>
    <t>54:10:020701:192-54/020/2019-3, 03.09.2019</t>
  </si>
  <si>
    <t>Сооружения водозаборные (водозаборная скважина), с. Вьюны, ул. Кандыковская, 20, скважина № 17318, кадастровый номер 54:10:021001:1625</t>
  </si>
  <si>
    <t>54:10:021001:1625-54/010/2018-2, 18.04.2018</t>
  </si>
  <si>
    <t>54:10:021001:1625-54/020/2019-3, 03.09.2019</t>
  </si>
  <si>
    <t>Сооружение коммунального хозяйства (тепловые сети), с/с Вьюнский, кадастровый номер 54:10:000000:332</t>
  </si>
  <si>
    <t>54:10:000000:332-54/010/2018-3, 18.04.2018</t>
  </si>
  <si>
    <t>54:10:000000:332-54/020/2019-4, 03.09.2019</t>
  </si>
  <si>
    <t xml:space="preserve">Сооружения водозаборные (водозаборная скважина), д. Малая Черемшанка, ул. Центральная, 12, скважина № б/н, кадастровый номер 54:10:020701:191 </t>
  </si>
  <si>
    <t>54:10:020701:191-54/010/2018-2, 18.04.2018</t>
  </si>
  <si>
    <t>54:10:020701:191-54/020/2019-3, 03.09.2019</t>
  </si>
  <si>
    <t>Сооружения водозаборные (водозаборная скважина), д. Таловка, ул. Пролетарская, 9, скважина № б/н, кадастровый номер 54:10:020801:183</t>
  </si>
  <si>
    <t>54:10:020801:183-54/010/2018-2, 18.04.2018</t>
  </si>
  <si>
    <t>54:10:020801:183-54/020/2019-3, 03.09.2019</t>
  </si>
  <si>
    <t>Сооружения водозаборные (водозаборная скважина), с. Вьюны, ул. Коммунаров, д. 24, скважина № 17320, кадастровый номер 54:10:021001:1623</t>
  </si>
  <si>
    <t>54:10:021001:1623-54/010/2018-2, 18.04.2018</t>
  </si>
  <si>
    <t>54:10:021001:1623-54/020/2019-3, 03.09.2019</t>
  </si>
  <si>
    <t>Сооружения водозаборные (водозаборная скважина), с. Вьюны, ул. Набережная, д. 19, скважина № 11369, кадастровый номер 54:10:021001:1624</t>
  </si>
  <si>
    <t>54:10:021001:1624-54/010/2018-2, 18.04.2018</t>
  </si>
  <si>
    <t>54:10:021001:1624-54/020/2019-3, 03.09.2019</t>
  </si>
  <si>
    <t>Сооружения водозаборные (разведочно-эксплуатационная скважина для водоснабжения), с. Вьюны, ул. Советская, 25а, скважина № 5498а, кадастровый номер 54:10:021001:1627</t>
  </si>
  <si>
    <t>глубина 53м</t>
  </si>
  <si>
    <t>54:10:021001:1627-54/010/2018-2, 18.04.2018</t>
  </si>
  <si>
    <t>54:10:021001:1627-54/020/2019-3, 03.09.2019</t>
  </si>
  <si>
    <t>Сооружения водозаборные (водозаборная скважина), с. Вьюны, ул. Советская, д. 25, скважина № 2082, кадастровый номер 54:10:021001:1628</t>
  </si>
  <si>
    <t>54:10:021001:1628-54/010/2018-2, 18.04.2018</t>
  </si>
  <si>
    <t>54:10:021001:1628-54/020/2019-3, 03.09.2019</t>
  </si>
  <si>
    <t>Сооружение коммунального хозяйства (скважина), с/с Сидоровский, с. Сидоровка, кадастровый номер 54:10:000000:328</t>
  </si>
  <si>
    <t>глубина 88м</t>
  </si>
  <si>
    <t>54:10:000000:328-54/010/2018-3, 19.04.2018</t>
  </si>
  <si>
    <t>54:10:000000:328-54/020/2019-4, 03.09.2019</t>
  </si>
  <si>
    <t>Сооружение коммунального хозяйства (скважина), с/с Сидоровский, с. Сидоровка, кадастровый номер 54:10:000000:333</t>
  </si>
  <si>
    <t>глубина 93м</t>
  </si>
  <si>
    <t>54:10:000000:333-54/010/2018-3, 19.04.2018</t>
  </si>
  <si>
    <t>54:10:000000:333-54/020/2019-4, 03.09.2019</t>
  </si>
  <si>
    <t>Сооружения водозаборные (сооружение скважина), п. Паутовский, ул. Рабочая, кадастровый номер 54:10:020401:218</t>
  </si>
  <si>
    <t>глубина 76м</t>
  </si>
  <si>
    <t>54:10:020401:218-54/010/2018-2, 24.04.2018</t>
  </si>
  <si>
    <t>54:10:020401:218-54/020/2019-3, 03.09.2019</t>
  </si>
  <si>
    <t>Сооружения водозаборные (сооружение скважина), п. Боярка, ул. Трактовая, кадастровый номер 54:10:020601:1120</t>
  </si>
  <si>
    <t>54:10:020601:1120-54/010/2018-2, 24.04.2018</t>
  </si>
  <si>
    <t>54:10:020601:1120-54/020/2019-3, 25.09.2019</t>
  </si>
  <si>
    <t>Сооружения водозаборные (сооружение скважина), п. Боярка, ул. Мира, кадастровый номер 54:10:020601:1121</t>
  </si>
  <si>
    <t>глубина 84м</t>
  </si>
  <si>
    <t>54:10:020601:1121-54/010/2018-2, 24.04.2018</t>
  </si>
  <si>
    <t>54:10:020601:1121-54/020/2019-3, 03.09.2019</t>
  </si>
  <si>
    <t>Сооружения водозаборные (сооружение скважина), с. Тропино, ул. Кузнецова, кадастровый номер 54:10:020201:267</t>
  </si>
  <si>
    <t>54:10:020201:267-54/010/2018-2, 24.04.2018</t>
  </si>
  <si>
    <t>54:10:020201:267-54/020/2019-3, 03.09.2019</t>
  </si>
  <si>
    <t>Нежилое здание, назначение: нежилое, с. Боярка, ул. Мира, 1а, кадастровый номер 54:10:020601:1049</t>
  </si>
  <si>
    <t>5 кв.м.</t>
  </si>
  <si>
    <t>54:10:020601:1049-54/010/2018-2, 08.05.2018</t>
  </si>
  <si>
    <t>54:10:020601:1049-54/020/2019-3, 18.09.2019</t>
  </si>
  <si>
    <t>Сооружение коммунального хозяйства (Водопроводные сети), п. Паутовский, кадастровый номер 54:10:000000:338</t>
  </si>
  <si>
    <t>протяженность 2000м</t>
  </si>
  <si>
    <t>54:10:000000:338-54/010/2018-3, 08.05.2018</t>
  </si>
  <si>
    <t>54:10:000000:338-54/020/2019-4, 18.09.2019</t>
  </si>
  <si>
    <t>Сооружение коммунального хозяйства (Водопроводные сети), с. Тропино, кадастровый номер 54:10:000000:340</t>
  </si>
  <si>
    <t>протяженность 6000</t>
  </si>
  <si>
    <t>54:10:000000:340-54/010/2018-3, 08.05.2018</t>
  </si>
  <si>
    <t>54:10:000000:340-54/020/2019-4, 18.09.2019</t>
  </si>
  <si>
    <t>Сооружение коммунального хозяйства (Водопроводные сети), с. Боярка, кадастровый номер 54:10:000000:337</t>
  </si>
  <si>
    <t>протяженность 7000м</t>
  </si>
  <si>
    <t>54:10:000000:337-54/010/2018-3, 08.05.2018</t>
  </si>
  <si>
    <t>54:10:000000:337-54/020/2019-4, 18.09.2019</t>
  </si>
  <si>
    <t>Сооружение коммунального хозяйства (Тепловые сети), с. Боярка, кадастровый номер 54:10:000000:339</t>
  </si>
  <si>
    <t>протяженность 1500м</t>
  </si>
  <si>
    <t>54:10:000000:339-54/010/2018-3, 08.05.2018</t>
  </si>
  <si>
    <t>54:10:000000:339-54/020/2019-4, 18.09.2019</t>
  </si>
  <si>
    <t>Сооружения водозаборные (скважина), с. Кандаурово, ул. Новая, 2г, кадастровый номер 54:10:032601:1039</t>
  </si>
  <si>
    <t>глубина 70м</t>
  </si>
  <si>
    <t>54:10:032601:1039-54/010/2018-2, 08.05.2018</t>
  </si>
  <si>
    <t>54:10:032601:1039-54/020/2019-3, 03.09.2019</t>
  </si>
  <si>
    <t>Иное сооружение (Водопровод), реконструкция наружных сетей водоснабжения в с. Кандаурово Колыванского района Новосибирской области, кадастровый номер 54:10:032601:1083</t>
  </si>
  <si>
    <t>протяженность 9732м</t>
  </si>
  <si>
    <t>54:10:032601:1083-54/010/2018-3, 08.05.2018</t>
  </si>
  <si>
    <t>54:10:032601:1083-54/020/2019-4, 18.09.2019</t>
  </si>
  <si>
    <t>Иное сооружение (Водопровод), с. Кандаурово, кадастровый номер 54:10:032601:1077</t>
  </si>
  <si>
    <t>протяженность 8979м</t>
  </si>
  <si>
    <t>54:10:032601:1077-54/010/2018-3, 08.05.2018</t>
  </si>
  <si>
    <t>54:10:032601:1077-54/020/2019-4, 03.09.2019</t>
  </si>
  <si>
    <t>списание Пост от 22.05.2023 № 215/77-а</t>
  </si>
  <si>
    <t>Сооружения водозаборные (скважина), с. Кандаурово, ул. Новая, 2е, кадастровый номер 54:10:032601:1075</t>
  </si>
  <si>
    <t>54:10:032601:1075-54/010/2018-3, 08.05.2018</t>
  </si>
  <si>
    <t>54:10:032601:1075-54/020/2019-4, 03.09.2019</t>
  </si>
  <si>
    <t>Сооружения водозаборные (скважина), д. Изовка, ул. Мира, 20а, кадастровый номер 54:10:032501:165</t>
  </si>
  <si>
    <t>54:10:032501:165-54/010/2018-3, 08.05.2018</t>
  </si>
  <si>
    <t>54:10:032501:165-54/020/2019-4, 03.09.2019</t>
  </si>
  <si>
    <t>Иное сооружение (тепловые сети), с. Кандаурово, кадастровый номер 54:10:032601:1079</t>
  </si>
  <si>
    <t>протяженность 900м</t>
  </si>
  <si>
    <t>54:10:032601:1079-54/010/2018-3, 08.05.2018</t>
  </si>
  <si>
    <t>54:10:032601:1079-54/020/2019-4, 03.09.2019</t>
  </si>
  <si>
    <t>Иное сооружение (водопровод), д. Изовка, кадастровый номер 54:10:032501:166</t>
  </si>
  <si>
    <t>протяженность 1106м</t>
  </si>
  <si>
    <t>54:10:032501:166-54/010/2018-3, 08.05.2018</t>
  </si>
  <si>
    <t>54:10:032501:166-54/020/2019-4, 25.09.2019</t>
  </si>
  <si>
    <t>Скважина, с. Пономаревка, ул. Центральная, 15/1, кадастровый номер 54:10:030401:488</t>
  </si>
  <si>
    <t>54:10:030401:488-54/010/2018-2, 08.05.2018</t>
  </si>
  <si>
    <t>54:10:030401:488-54/020/2019-3, 03.09.2019</t>
  </si>
  <si>
    <t>Водозаборная скважина 6588, с. Новотырышкино, ул. Ленина, кадастровый номер 54:10:028208:931</t>
  </si>
  <si>
    <t>глубина 59м</t>
  </si>
  <si>
    <t>54:10:028208:931-54/020/2019-3, 16.01.2019</t>
  </si>
  <si>
    <t>54:10:028208:931-54/020/2019-4, 05.09.2019</t>
  </si>
  <si>
    <t>Водозаборная скважина в с. Воробьево Колыванского района Новосибирской области, д. Воробьево, кадастровый номер 54:10:021901:671</t>
  </si>
  <si>
    <t>54:10:021901:671-54/020/2019-3, 16.01.2019</t>
  </si>
  <si>
    <t>54:10:021901:671-54/020/2019-4, 05.09.2019</t>
  </si>
  <si>
    <t>Водозаборная скважина 15913, с. Новотырышкино, ул. Береговая, кадастровый номер 54:10:028208:930</t>
  </si>
  <si>
    <t>54:10:028208:930-54/020/2019-3, 16.01.2019</t>
  </si>
  <si>
    <t>54:10:028208:930-54/020/2019-4, 05.09.2019</t>
  </si>
  <si>
    <t>Водозаборная скважина 16372, с. Новотырышкино, ул. Заречная, кадастровый номер 54:10:021701:1404</t>
  </si>
  <si>
    <t>глубина 60м</t>
  </si>
  <si>
    <t>54:10:021701:1404-54/202/2019-3, 16.01.2019</t>
  </si>
  <si>
    <t>54:10:021701:1404-54/020/2019-4, 05.09.2019</t>
  </si>
  <si>
    <t>Иное сооружение (водопровод), наименование: реконструкция водопроводных сетей в д. Малый Оеш, кадастровый номер 54:10:000000:848</t>
  </si>
  <si>
    <t>6337м.</t>
  </si>
  <si>
    <t>54:10:000000:848-54/131/2021-1 26.02.2021</t>
  </si>
  <si>
    <t>54:10:000000:848-54/169/2021-2 05.05.2021</t>
  </si>
  <si>
    <t>Пост. от 05.03.2021 № 91-а</t>
  </si>
  <si>
    <t>Назначение: водопровод, наименование: строительство водопроводных сетей в с. Кандаурово Колыванского района Новосибирской области (строительство участков труб от вновь построенного водопровода до существующих врезок), кадастровый номер 54:10:032601:1297</t>
  </si>
  <si>
    <t>2257м.</t>
  </si>
  <si>
    <t>54:10:032601:1297-54/131/2021-1, 30.04.2021</t>
  </si>
  <si>
    <t>54:10:032601:1297-54/175/2021-2, 17.05.2021</t>
  </si>
  <si>
    <t>Пост. От 13.05.2021 № 196-а</t>
  </si>
  <si>
    <t>Иное сооружение (водопровод), наименование: реконструкция водопроводных сетей в с. Соколово Колыванского района Новосибирской области. 1 этап, протяженность 1876 метров, местоположение: Новосибирская область, Колыванский район, с. Соколово, кадастровый номер 54:10:000000:879</t>
  </si>
  <si>
    <t>1876м</t>
  </si>
  <si>
    <t>54:10:000000:879-54/131/2021-1, 13.09.2021</t>
  </si>
  <si>
    <t>54:10:000000:879-54/163/2022-2 14.01.2022</t>
  </si>
  <si>
    <t>Пост. От 15.09.2021 № 465-а</t>
  </si>
  <si>
    <t>строительство водозаборной скважины в д. Малый Оеш Колыванского района Новосибирской области, назначение: 3) сооружения гидротехнические, кадастровый номер 54:10:022301:676, адрес: НСО, д. Малый Оеш, ул. Трудовая</t>
  </si>
  <si>
    <t>протяженность 54м., глубина 40м.</t>
  </si>
  <si>
    <t>54:10:022301:676-54/131/2022-1 29.11.2022</t>
  </si>
  <si>
    <t>54:10:022301:676-54/163/2022-2 23.12.2022</t>
  </si>
  <si>
    <t>Пост. От 09.12.2022 № 759-а</t>
  </si>
  <si>
    <t>строительство водопроводных сетей в с. Скала Колыванского района Новосибирской области, назначение: иное сооружение (Водопровод), кадастровый номер 54:10:000000:954, адрес: НСО, Колыванский район, с. Скала</t>
  </si>
  <si>
    <t>протяженность 6301 м.</t>
  </si>
  <si>
    <t>54:10:000000:954-54/131/2024-1 от 25.01.2024</t>
  </si>
  <si>
    <t>54:10:000000:954-54/163/2024-2 25.03.2024</t>
  </si>
  <si>
    <t>Пост. От 18.03.2024 № 98/77-а</t>
  </si>
  <si>
    <t>Казна Колыванского района</t>
  </si>
  <si>
    <t>Здание Дома быта, двухэтажное кирпичное, р.п. Колывань, ул. М. Горького, 49 (S без подвала - 610,2, S с подвалом - 921,0)</t>
  </si>
  <si>
    <t>Стела "Колыванский район", км. 32+600 а/д регионального значения идентификационный номер а/д 50 ОП РЗ 5ОК-12 "Новосибирск-Колывань-Томск" (в границах НСО). Номер (код) дороги К-12, кадастровый номер 54:10:000000:137</t>
  </si>
  <si>
    <t>54АД 562569 от 13.02.2012г.</t>
  </si>
  <si>
    <t>Сооружение связи (башенная опора высотой 50 м), с. Королевка, ул. Центральная</t>
  </si>
  <si>
    <t>АЖ 043413 от 25.05.2015</t>
  </si>
  <si>
    <t>передана в аренду ПАО "ВымпелКом", договор аренды от 16.11.2015 № 187 сроком до 15.11.2025</t>
  </si>
  <si>
    <t>Здание школы, с. Пономаревка, ул. Школьная, 1</t>
  </si>
  <si>
    <t>АЖ 433638 от 10.06.2016</t>
  </si>
  <si>
    <r>
      <t xml:space="preserve">п № 293-а от 26.05.2016, </t>
    </r>
    <r>
      <rPr>
        <b/>
        <sz val="10"/>
        <rFont val="Times New Roman"/>
        <family val="1"/>
        <charset val="204"/>
      </rPr>
      <t>пост. о списании от 10.03.2023 № 89/77-а</t>
    </r>
  </si>
  <si>
    <t>Квартира, р.п. Колывань, ул. Маяковского, 1а, квартира 1, кадастровый номер 54:10:010105:1531</t>
  </si>
  <si>
    <t>54-54/011-54/026/135/2016-19/2 от 28.09.2016</t>
  </si>
  <si>
    <t>п № 672-а от 19.10.2016</t>
  </si>
  <si>
    <t>Квартира, р.п. Колывань, ул. Маяковского, 1а, квартира 12, кадастровый номер 54:10:010105:1524</t>
  </si>
  <si>
    <t>54:10:010105:1524-54/011/2017-3, 07.11.2017</t>
  </si>
  <si>
    <t>п № 1253-а от 17.11.2017</t>
  </si>
  <si>
    <t>Сооружение гидротехническое (протяж. 2580м), р.п. Колывань, м/р Западный-3, ул. Березовая, ул. Рябиновая, ул. Радужная, ул. Лазурная, с кадастровым номером 54:10:000000:158</t>
  </si>
  <si>
    <t xml:space="preserve">протяженность 2580 м </t>
  </si>
  <si>
    <t>АЖ 135474 от 21.10.2015</t>
  </si>
  <si>
    <t>Квартира, с. Скала, ул. Учительская, дом 4, кв. 3, кадастровый номер 54:10:021501:1698</t>
  </si>
  <si>
    <t>54:10:021501:1698-54/010/2018-2, 11.04.2018</t>
  </si>
  <si>
    <t>п № 456-а от 23.04.2018</t>
  </si>
  <si>
    <t>Квартира, р.п. Колывань, ул. Мира, 25, кв. 5, кадастровый номер 54:10:010102:1115</t>
  </si>
  <si>
    <t>54:10:010102:1115-54/010/2018-2, 11.04.2018</t>
  </si>
  <si>
    <t>п № 472-а от 25.04.2018</t>
  </si>
  <si>
    <t>Квартира, р.п. Колывань, ул. Мира, 25, кв. 1, кадастровый номер 54:10:010102:1108</t>
  </si>
  <si>
    <t>54:10:010102:1108-54/010/2018-2, 11.04.2018</t>
  </si>
  <si>
    <t>Квартира, р.п. Колывань, ул. Мира, 25, кв. 22, кадастровый номер 54:10:010102:1131</t>
  </si>
  <si>
    <t>54:10:010102:1131-54/010/2018-2, 11.04.2018</t>
  </si>
  <si>
    <t>Квартира, р.п. Колывань, ул. Солнечная, 4, кв. 1, кадастровый номер 54:10:010105:1368</t>
  </si>
  <si>
    <t>54:10:010105:1368-54/010/2018-2, 11.04.2018</t>
  </si>
  <si>
    <t>п № 473-а от 25.04.2018</t>
  </si>
  <si>
    <t>Квартира, р.п. Колывань, ул. Солнечная, 4, кв. 3, кадастровый номер 54:10:010105:1356</t>
  </si>
  <si>
    <t>54:10:010105:1356-54/010/2018-2, 11.04.2018</t>
  </si>
  <si>
    <t>Квартира, р.п. Колывань, ул. Солнечная, 4, кв. 6, кадастровый номер 54:10:010105:1353</t>
  </si>
  <si>
    <t>54:10:010105:1353-54/010/2018-2, 11.04.2018</t>
  </si>
  <si>
    <t>Квартира, р.п. Колывань, ул. Солнечная, 4, кв. 9, кадастровый номер 54:10:010105:1354</t>
  </si>
  <si>
    <t>54:10:010105:1354-54/010/2018-2, 11.04.2018</t>
  </si>
  <si>
    <t>Квартира, р.п. Колывань, ул. Солнечная, 4, кв. 10, кадастровый номер 54:10:010105:1363</t>
  </si>
  <si>
    <t>54:10:010105:1363-54/010/2018-2, 11.04.2018</t>
  </si>
  <si>
    <t>Квартира, р.п. Колывань, ул. Солнечная, 4, кв. 11, кадастровый номер 54:10:010105:1358</t>
  </si>
  <si>
    <t>54:10:010105:1358-54/010/2018-2, 11.04.2018</t>
  </si>
  <si>
    <t>Квартира, р.п. Колывань, ул. Солнечная, 4, кв. 12, кадастровый номер 54:10:010105:1367</t>
  </si>
  <si>
    <t>54:10:010105:1367-54/010/2018-2, 11.04.2018</t>
  </si>
  <si>
    <t>Квартира, р.п. Колывань, ул. Солнечная, 4, кв. 13, кадастровый номер 54:10:010105:1360</t>
  </si>
  <si>
    <t>54:10:010105:1360-54/010/2018-2, 11.04.2018</t>
  </si>
  <si>
    <t>Квартира, р.п. Колывань, ул. Солнечная, 4, кв. 18, кадастровый номер 54:10:010105:1359</t>
  </si>
  <si>
    <t>54:10:010105:1359-54/010/2018-2, 11.04.2018</t>
  </si>
  <si>
    <t>Квартира, р.п. Колывань, ул. Солнечная, 6, кв. 4, кадастровый номер 54:10:010105:1402</t>
  </si>
  <si>
    <t>54:10:010105:1402-54/010/2018-2, 11.04.2018</t>
  </si>
  <si>
    <t>Квартира, р.п. Колывань, ул. Солнечная, 6, кв. 7, кадастровый номер 54:10:010105:1409</t>
  </si>
  <si>
    <t>54:10:010105:1409-54/010/2018-2, 11.04.2018</t>
  </si>
  <si>
    <t>Квартира, р.п. Колывань, ул. Солнечная, 6, кв. 9, кадастровый номер 54:10:010105:1408</t>
  </si>
  <si>
    <t>54:10:010105:1408-54/010/2018-2, 20.04.2018</t>
  </si>
  <si>
    <t>Квартира, р.п. Колывань, ул. Солнечная, 6, кв. 10, кадастровый номер 54:10:010105:1404</t>
  </si>
  <si>
    <t>54:10:010105:1404-54/010/2018-2, 20.04.2018</t>
  </si>
  <si>
    <t>Квартира, р.п. Колывань, ул. Солнечная, 6, кв. 11, кадастровый номер 54:10:010105:1405</t>
  </si>
  <si>
    <t>54:10:010105:1405-54/010/2018-2, 20.04.2018</t>
  </si>
  <si>
    <t>Жилое помещение (квартира), р.п. Колывань, ул. Лермонтова, 27, кв. 2, пом. 2, кадастровый номер 54:10:010105:1233</t>
  </si>
  <si>
    <t>54:10:010105:1233-54/010/2018-2, 12.04.2018</t>
  </si>
  <si>
    <t>Жилое помещение (квартира), р.п. Колывань, ул. Лермонтова, 27, кв. 2, пом. 4, кадастровый номер 54:10:010105:1229</t>
  </si>
  <si>
    <t>54:10:010105:1229-54/010/2018-2, 12.04.2018</t>
  </si>
  <si>
    <t>Жилое помещение (квартира), р.п. Колывань, ул. Соловьева, 117 "г", кв. 5, кадастровый номер 54:10:010104:1054</t>
  </si>
  <si>
    <t>54:10:010104:1054-54/010/2018-3, 18.07.2018</t>
  </si>
  <si>
    <t>Жилое помещение (квартира), р.п. Колывань, ул. Маяковского, 1а, кв. 5 54:10:010105:1535</t>
  </si>
  <si>
    <t>54:10:010105:1535-54/020/2018-2, 03.08.2018</t>
  </si>
  <si>
    <t>Жилое помещение (квартира), р.п. Колывань, ул. Маяковского, 1а, кв. 8 54:10:010105:1537</t>
  </si>
  <si>
    <t>54:10:010105:1537-54/020/2018-3, 03.08.2018</t>
  </si>
  <si>
    <t xml:space="preserve">Здание детского сада, одноэтажное деревянное, с. Пихтовка, ул. Лесная, 4,  54:10:031101:1521 </t>
  </si>
  <si>
    <t>54АД 024288 от 15.07.2010г.</t>
  </si>
  <si>
    <t>Пост.о списании от 31.03.2023 № 116/77-а</t>
  </si>
  <si>
    <t>Здание кухни, одноэтажное деревянное, с. Пихтовка, ул. Лесная, 4, 54:10:031101:1523</t>
  </si>
  <si>
    <t>54АД 024278 от 15.07.2010г.</t>
  </si>
  <si>
    <t>Колодец (с. Пихтовка, ул. Лесная, 4)</t>
  </si>
  <si>
    <t>Жилое помещение (квартира), р.п. Колывань, ул. Маяковского, 1 "Б", кв. 1, кадастровый номер 54:10:010105:1674</t>
  </si>
  <si>
    <t>54:10:010105:1674-54/020/2019-3, 12.12.2019</t>
  </si>
  <si>
    <t>п № 1667-а от 16.12.2021</t>
  </si>
  <si>
    <t>Жилое помещение (квартира), р.п. Колывань, ул. Маяковского, 1 "Б", кв. 2, кадастровый номер 54:10:010105:1666</t>
  </si>
  <si>
    <t>54:10:010105:1666-54/020/2019-3, 12.12.2019</t>
  </si>
  <si>
    <t>Жилое помещение (квартира), р.п. Колывань, ул. Маяковского, 1 "Б", кв. 3, кадастровый номер 54:10:010105:1667</t>
  </si>
  <si>
    <t>54:10:010105:1667-54/020/2019-3, 12.12.2019</t>
  </si>
  <si>
    <t>Жилое помещение (квартира), р.п. Колывань, ул. Маяковского, 1 "Б", кв. 4, кадастровый номер 54:10:010105:1668</t>
  </si>
  <si>
    <t>54:10:010105:1668-54/020/2019-3, 12.12.2019</t>
  </si>
  <si>
    <t>Жилое помещение (квартира), р.п. Колывань, ул. Маяковского, 1 "Б", кв. 6, кадастровый номер 54:10:010105:1670</t>
  </si>
  <si>
    <t>54:10:010105:1670-54/020/2019-3, 12.12.2019</t>
  </si>
  <si>
    <t>Жилое помещение (квартира), р.п. Колывань, ул. Маяковского, 1 "Б", кв. 7, кадастровый номер 54:10:010105:1671</t>
  </si>
  <si>
    <t>54:10:010105:1671-54/020/2019-3, 12.12.2019</t>
  </si>
  <si>
    <t>Здание школы, одноэтажное деревянное, с. Лаптевка, ул. Береговая, 1, кадастровый номер 54:10:031801:84</t>
  </si>
  <si>
    <t>54АГ 929096 от 30.03.2010г.</t>
  </si>
  <si>
    <t>исключен из реестра Пост. от 23.08.2023 № 395/77-а</t>
  </si>
  <si>
    <t>Жилое помещение (квартира), р.п. Колывань, ул. Маяковского, 1 "Б", кв. 8, кадастровый номер 54:10:010105:1672</t>
  </si>
  <si>
    <t>54:10:010105:1672-54/020/2020-3, 03.02.2020</t>
  </si>
  <si>
    <t>Пост. от 10.02.2020 № 86-а</t>
  </si>
  <si>
    <t>Земельный участок, с. Лаптевка, ул. Береговая, 1, с кадастровым номером 54:10:031801:66</t>
  </si>
  <si>
    <t>Жилое помещение (квартира), р.п. Колывань, ул. Маяковского, 1а, кв. 6, кадастровый номер 54:10:010105:1536</t>
  </si>
  <si>
    <t>54:10:010105:1536-54/163/2020-5, 01.07.2020</t>
  </si>
  <si>
    <t>Пост. от 22.07.2020 № 482-а</t>
  </si>
  <si>
    <t>Жилое помещение (квартира), р.п. Колывань, ул. Г.Гололобовой, 4, кв. 21, кадастровый номер 54:10:010103:1697</t>
  </si>
  <si>
    <t>54:10:010103:1697-54/164/2020-5, 11.08.2020</t>
  </si>
  <si>
    <t>Пост. от 13.08.2020 № 513-а</t>
  </si>
  <si>
    <t>Жилое помещение (квартира), р.п. Колывань, ул. Солнечная, 4, кв. 2, кадастровый номер 54:10:010105:1365</t>
  </si>
  <si>
    <t>54:10:010105:1365-54/164/2020-10, 11.08.2020</t>
  </si>
  <si>
    <t>Жилое помещение (квартира), р.п. Колывань, ул. Маяковского, 1А, кв. 15, кадастровый номер 54:10:010105:1527</t>
  </si>
  <si>
    <t>54:10:010105:1527-54/173/2020-5, 10.08.2020</t>
  </si>
  <si>
    <t>Пост. от 12.08.2020 № 508-а</t>
  </si>
  <si>
    <t>Жилое помещение (квартира), р.п. Колывань, ул. Г.Гололобовой, 4, кв. 73, кадастровый номер 54:10:010103:1813</t>
  </si>
  <si>
    <t>54:10:010103:1813-54/164/2020-4 06.10.2020</t>
  </si>
  <si>
    <t>Пост. от 15.10.2020 № 672-а</t>
  </si>
  <si>
    <t>Жилое помещение (квартира), р.п. Колывань, ул. Революционный проспект, 87, кв. 16, кадастровый номер 54:10:010102:1211</t>
  </si>
  <si>
    <t>54:10:010102:1211-54/164/2020-8 07.10.2020</t>
  </si>
  <si>
    <t>Жилое помещение (квартира), р.п. Колывань, ул. Г.Гололобовой, 4, кв. 57, кадастровый номер 54:10:010103:1788</t>
  </si>
  <si>
    <t>54:10:010103:1788-54/164/2020-3 03.11.2020</t>
  </si>
  <si>
    <t>Пост. от 05.11.2020 № 714-а</t>
  </si>
  <si>
    <t>Жилое помещение (квартира), р.п. Колывань, ул. Г.Гололобовой, 4, кв. 16, кадастровый номер 54:10:010103:1705</t>
  </si>
  <si>
    <t>54:10:010103:1705-54/164/2020-2 21.10.2020</t>
  </si>
  <si>
    <t>Пост. от 26.10.2020 № 691-а</t>
  </si>
  <si>
    <t>Жилое помещение (квартира), р.п. Колывань, ул. Г.Гололобовой, 4, кв. 19, кадастровый номер 54:10:010103:1704</t>
  </si>
  <si>
    <t>34.5</t>
  </si>
  <si>
    <t>54:10:010103:1704-54/164/2021-3 21.05.2021</t>
  </si>
  <si>
    <t>Пост. от 26.05.2021 № 228-а</t>
  </si>
  <si>
    <t>Жилое помещение (квартира), р.п. Колывань, ул. Солнечная, 6, кв.5, кадастровый номер 54:10:010105:1398</t>
  </si>
  <si>
    <t>54:10:010105:1398-54/164/2021-8 24.05.2021</t>
  </si>
  <si>
    <t>Пост. от 26.05.2021 № 227-а</t>
  </si>
  <si>
    <t>Жилое помещение (квартира), с. Вьюны, ул. Черемушки, 2, кв.1, кадастровый номер 54:10:021001:1291</t>
  </si>
  <si>
    <t>54:10:021001:1291-54/164/2021-2 04.06.2021</t>
  </si>
  <si>
    <t>Пост. от 08.06.2021 № 259-а</t>
  </si>
  <si>
    <t>Жилое помещение (квартира), р.п. Колывань, ул. Пушкина, 30, кв.5, кадастровый номер 54:10:010101:551</t>
  </si>
  <si>
    <t>54:10:010101:551-54/178/2021-3 03.06.2021</t>
  </si>
  <si>
    <t>Пост. от 07.06.2021 № 255-а</t>
  </si>
  <si>
    <t>Жилое помещение (квартира), р.п. Колывань, ул. Пушкина, 30, кв.3, кадастровый номер 54:10:010101:549</t>
  </si>
  <si>
    <t>54:10:010101:549-54/178/2021-2 03.06.2021</t>
  </si>
  <si>
    <t>Пост. от 07.06.2021 № 254-а</t>
  </si>
  <si>
    <t>Жилое помещение (квартира), д.п. Мочище, ул. Рабочая, 10, кв. 4, кадастровый номер 54:19:100101:3802</t>
  </si>
  <si>
    <t>54:19:100101:3802-54/169/2021-2 09.06.2021</t>
  </si>
  <si>
    <t>Пост. От 16.06.2021 № 273-а</t>
  </si>
  <si>
    <t>Жилое помещение (квартира),с. Скала, ул. Учительская, 5, кв. 16, кадастровый номер 54:10:021501:1783</t>
  </si>
  <si>
    <t>54:10:021501:1783-54/164/2021-2 18.06.2021</t>
  </si>
  <si>
    <t>Пост. от 01.07.2021 № 301-а</t>
  </si>
  <si>
    <t>Жилое помещение (квартира), д.п. Мочище, ул. Рабочая, 10, кв. 2, кадастровый номер 54:19:100101:3798</t>
  </si>
  <si>
    <t>54:19:100101:3798-54/173/2021-2 15.06.2021</t>
  </si>
  <si>
    <t>Пост. от 21.06.2021 № 285-а</t>
  </si>
  <si>
    <t>Жилое помещение (квартира), д.п. Мочище, ул. Рабочая, 10, кв. 3, кадастровый номер 54:19:100101:3799</t>
  </si>
  <si>
    <t>54:19:100101:3799-54/164/2021-2 15.06.2021</t>
  </si>
  <si>
    <t>Пост. от 21.06.2021 № 284-а</t>
  </si>
  <si>
    <t>Жилое помещение (квартира), д.п. Мочище, ул. Рабочая, 10, кв. 7, кадастровый номер 54:19:100101:3801</t>
  </si>
  <si>
    <t>54:19:100101:3801-54/164/2021-2 15.06.2021</t>
  </si>
  <si>
    <t>Пост. от 21.06.2021 № 283-а</t>
  </si>
  <si>
    <t>Жилое помещение (квартира), с. Вьюны, ул. Черемушки, 4, кв.6, кадастровый номер 54:10:021001:1327</t>
  </si>
  <si>
    <t>54:10:021001:1327-54/173/2021-2 08.07.2021</t>
  </si>
  <si>
    <t>Пост. от 14.07.2021 № 319-а</t>
  </si>
  <si>
    <t>Здание (трансформаторная подстанция), р.п. Колывань, ул. Советская, 31, кадастровый номер 54:10:010109:650</t>
  </si>
  <si>
    <t>54:10:010109:650-54/173/2021-2 17.06.2021</t>
  </si>
  <si>
    <t>Здание (гараж), р.п. Колывань, ул. Советская, 31, кадастровый номер 54:10:010109:1072</t>
  </si>
  <si>
    <t>54:10:010109:1072-54/178/2021-2 28.06.2021</t>
  </si>
  <si>
    <t>Здание (ИТМ ГО), р.п. Колывань, ул. Советская, 31, кадастровый номер 54:10:010109:725</t>
  </si>
  <si>
    <t>54:10:010109:725-54/164/2021-2
от 25.06.2021</t>
  </si>
  <si>
    <t>Жилое помещение (квартира), р.п. Колывань, ул. Маяковского, 1а, кв.3, кадастровый номер 54:10:010105:1533</t>
  </si>
  <si>
    <t>54:10:010105:1533-54/175/2021-13 23.08.2021</t>
  </si>
  <si>
    <t>Пост. от 25.08.2021 № 404-а</t>
  </si>
  <si>
    <t>Жилое помещение (квартира), р.п. Колывань, ул. Пушкина, 30, кв.9, кадастровый номер 54:10:010101:555</t>
  </si>
  <si>
    <t>54:10:010101:555-54/169/2021-4 05.09.2021</t>
  </si>
  <si>
    <t>Пост. от 07.09.2021 № 432-а</t>
  </si>
  <si>
    <t>Жилое помещение (квартира),с. Скала, ул. Молодежная, 1, кв. 16, кадастровый номер 54:10:021501:1993</t>
  </si>
  <si>
    <t>54:10:021501:1993-54/164/2021-2 06.09.2021</t>
  </si>
  <si>
    <t>Пост. от 08.09.2021 № 439-а</t>
  </si>
  <si>
    <t>Жилое помещение (квартира), р.п. Горный, ул. Поселковая, 11, кв. 3, кадастровый номер 54:24:020211:62</t>
  </si>
  <si>
    <t>54:24:020211:62-54/173/2021-4 20.11.2021</t>
  </si>
  <si>
    <t>Пост. от 23.11.2021 № 612-а</t>
  </si>
  <si>
    <t>Жилое помещение (квартира), р.п. Колывань, ул. Некрасова, 2Б, кв. 4, кадастровый номер 54:10:010105:1494</t>
  </si>
  <si>
    <t>54:10:010105:1494-54/175/2021-12 06.12.2021</t>
  </si>
  <si>
    <t>Пост. От 08.12.2021 № 655-а</t>
  </si>
  <si>
    <t>Жилое помещение (квартира), р.п. Колывань, ул. Солнечная, 7, кв. 1, кадастровый номер 54:10:010105:1477</t>
  </si>
  <si>
    <t>54:10:010105:1477-54/164/2021-12 21.12.2021</t>
  </si>
  <si>
    <t>Пост. от 24.12.2021 № 759-а</t>
  </si>
  <si>
    <t>сооружение, наименование: гидротехническое сооружение, с кадастровым номером 54:10:000000:896</t>
  </si>
  <si>
    <t>54:10:000000:896-54/167/2022-1 04.02.2022</t>
  </si>
  <si>
    <t>отсутствует</t>
  </si>
  <si>
    <t>Пост. От 08.02.2022 № 50-а</t>
  </si>
  <si>
    <t>нежилое здание (здание паспортного стола), р.п. Колывань, ул. Ольги Жилиной, 68, с кадастровым номером 54:10:010109:641</t>
  </si>
  <si>
    <t>54:10:010109:641-54/175/2022-3 22.03.2022</t>
  </si>
  <si>
    <t>исключено из РМИ пост. От 30.11.2023 № 621/77-а</t>
  </si>
  <si>
    <t>нежилое помещение (гараж), р.п. Колывань, ул. Ольги Жилиной, 68, с кадастровым номером 54:10:010109:1144</t>
  </si>
  <si>
    <t>54:10:010109:1144-54/173/2022-3 22.03.2022</t>
  </si>
  <si>
    <t>Жилое помещение (квартира), р.п. Колывань, ул. Березовая, 40, кв. 3, кадастровый номер 54:10:010105:1275</t>
  </si>
  <si>
    <t>54:10:010105:1275-54/167/2022-12 29.04.2022</t>
  </si>
  <si>
    <t>Пост. от 06.05.2022 № 195-а</t>
  </si>
  <si>
    <t>Жилое помещение (квартира), р.п. Колывань, ул. Некрасова, 2А, кв. 8, кадастровый номер 54:10:010105:1206</t>
  </si>
  <si>
    <t>54:10:010105:1206-54/173/2022-4 28.04.2022</t>
  </si>
  <si>
    <t>Жилое помещение (квартира), с. Соколово, ул. Молодежная, 10, кв. 18, кадастровый номер 54:10:022401:1158</t>
  </si>
  <si>
    <t>54:10:022401:1158-54/163/2022-2 28.04.2022</t>
  </si>
  <si>
    <t>Жилое помещение (квартира), р.п. Колывань, ул. Некрасова, 2Б, кв. 8, кадастровый номер 54:10:010105:1492</t>
  </si>
  <si>
    <t>54:10:010105:1492-54/167/2022-10 28.04.2022</t>
  </si>
  <si>
    <t>Жилое помещение (квартира), р.п. Колывань, ул. Березовая, 40, кв. 2, кадастровый номер 54:10:010105:1274</t>
  </si>
  <si>
    <t>54:10:010105:1274-54/163/2022-4 27.05.2022</t>
  </si>
  <si>
    <t>Пост. от 30.05.2022 № 235-а</t>
  </si>
  <si>
    <t>Жилое помещение, р.п. Колывань, ул. Солнечная, 3, блок 1, кадастровый номер 54:10:010105:1921</t>
  </si>
  <si>
    <t>54:10:010105:1921-54/164/2022-3 23.12.2022</t>
  </si>
  <si>
    <t>Пост. от 27.12.2022 № 807-а</t>
  </si>
  <si>
    <t>Часть здания (здание пристройки, одноэтажное кирпичное), р.п. Колывань, ул. Советская, 40/3, кадастровый номер 54:10:010106:1176</t>
  </si>
  <si>
    <t>54-54-11/056/2007-868 17.04.2008</t>
  </si>
  <si>
    <t>Пост. От 24.01.2023 № 16/77-а</t>
  </si>
  <si>
    <t>помещение (нежилое гараж), р.п. Колывань, ул. О.Жилиной, 68, кадастровый номер 54:10:010109:1143</t>
  </si>
  <si>
    <t>54:10:010109:1143-54/176/2023-22 31.01.2023</t>
  </si>
  <si>
    <t>наименование: металлический мост через р. Тоя в д. Верх-Тоя Колыванского района Новосибирской области, назначение: иное сооружение (мост),протяженность 25 метров, местоположение: Российская Федерация, Новосибирская область, Колыванский район, МО Кандауровского сельсовета, с кадастровым номером 54:10:033708:862</t>
  </si>
  <si>
    <t>54:10:033708:862-54/164/2023-3 02.03.2023</t>
  </si>
  <si>
    <t>Пост. От 10.03.2023 № 91/77-а, списание Пост. От 31.03.2023 № 116/77-а</t>
  </si>
  <si>
    <t>Жилое помещение, р.п. Колывань, ул. Солнечная, 3, блок 2, кадастровый номер 54:10:010105:1922</t>
  </si>
  <si>
    <t>54:10:010105:1922-54/163/2023-3 14.03.2023</t>
  </si>
  <si>
    <t>Пост. От 07.04.2023 № 127/77-а</t>
  </si>
  <si>
    <t>Жилое помещение, р.п. Колывань, ул. Солнечная, 3, блок 3, кадастровый номер 54:10:010105:1925</t>
  </si>
  <si>
    <t>54:10:010105:1925-54/163/2023-3 14.03.2023</t>
  </si>
  <si>
    <t>Пост. От 07.04.2023 № 128/77-а</t>
  </si>
  <si>
    <t>Здание гаража, котельной, р.п. Колывань, ул. Калинина, 47/1, кадастровый номер 54:10:010110:402</t>
  </si>
  <si>
    <t>54:10:010110:402-54/010/2018-3, 26.07.2018</t>
  </si>
  <si>
    <t>искючено из РМИ Пост. От 08.12.2023 № 638/77-а</t>
  </si>
  <si>
    <t>Здание санитарной гигиены, р.п. Колывань, ул. Калинина, 47, кадастровый номер 54:10:010110:400</t>
  </si>
  <si>
    <t>54:10:010110:400-54/010/2018-3, 26.07.2018</t>
  </si>
  <si>
    <t>Жилое помещение, р.п. Колывань, ул. Солнечная, 3, блок 4, кадастровый номер 54:10:010105:1926</t>
  </si>
  <si>
    <t>54:10:010105:1926-54/178/2023-3, 26.06.2023</t>
  </si>
  <si>
    <t>Пост. От 28.06.2023 № 290/77-а</t>
  </si>
  <si>
    <t>Жилое помещение, р.п. Колывань, ул. Солнечная, 3, блок 5, кадастровый номер 54:10:010105:1929</t>
  </si>
  <si>
    <t>54:10:010105:1929-54/178/2023-3, 26.06.2023</t>
  </si>
  <si>
    <t>Пост. От 28.06.2023 № 291/77-а</t>
  </si>
  <si>
    <t>Жилое помещение, р.п. Колывань, ул. Некрасова, 2Б, кв. 6, кадастровый номер 54:10:010105:1490</t>
  </si>
  <si>
    <t>54:10:010105:1490-54/163/2023-10, 22.06.2023</t>
  </si>
  <si>
    <t>Пост. От 26.06.2023 № 283/77-а</t>
  </si>
  <si>
    <t>помещение, назначение: нежилое, номер, тип этажа, на котором расположено помещение: подвал № подвал, этаж № 1; кадастровый номер 54:10:010106:1700, адрес: Новосибирская область, Колыванский район, р.п. Колывань, ул. Московская, 39</t>
  </si>
  <si>
    <t>54:10:010106:1700-54/163/2023-5 31.08.2023</t>
  </si>
  <si>
    <r>
      <t xml:space="preserve">пост. От 08.09.2023 № 418/77-а, </t>
    </r>
    <r>
      <rPr>
        <b/>
        <sz val="10"/>
        <rFont val="Times New Roman"/>
        <family val="1"/>
        <charset val="204"/>
      </rPr>
      <t>исключено из РМИ пост. От 05.02.2024 № 35/77-а</t>
    </r>
  </si>
  <si>
    <t>помещение, назначение: нежилое, номер, тип этажа, на котором расположено помещение: этаж № 1; кадастровый номер 54:10:010106:1701, адрес: Новосибирская область, Колыванский район, р.п. Колывань, ул. Московская, 39</t>
  </si>
  <si>
    <t>54:10:010106:1701-54/163/2023-5 31.08.2023</t>
  </si>
  <si>
    <t>Жилое помещение, р.п. Колывань, ул. Солнечная, 2А/3, кадастровый номер 54:10:010105:1971</t>
  </si>
  <si>
    <t xml:space="preserve">54:10:010105:1971-54/163/2023-3 19.12.2023 </t>
  </si>
  <si>
    <t>пост. От 19.12.2023 № 657/77-а</t>
  </si>
  <si>
    <t>Жилое помещение, р.п. Колывань, ул. Солнечная, 2А/2, кадастровый номер 54:10:010105:1977</t>
  </si>
  <si>
    <t xml:space="preserve">54:10:010105:1972-54/163/2023-3 19.12.2023 </t>
  </si>
  <si>
    <t>Пост. От 22.12.2023 № 670/77-а</t>
  </si>
  <si>
    <t>сооружение: переходный мост через теплосеть от котельной «Колыванская ЦРБ» в районе д. 31 по ул. Советской в р.п. Колывань</t>
  </si>
  <si>
    <t>Пост. От 29.12.2023 № 692/77-а</t>
  </si>
  <si>
    <t>Жилое помещение, р.п. Колывань, ул. Солнечная, 2А/1, кадастровый номер 54:10:010105:1969</t>
  </si>
  <si>
    <t>54:10:010105:1969-54/163/2024-3 21.03.2024</t>
  </si>
  <si>
    <t>Пост. От 25.03.2024 № 109/77-а</t>
  </si>
  <si>
    <t>Жилое помещение, р.п. Колывань, ул. Солнечная, 2А/4, кадастровый номер 54:10:010105:1968</t>
  </si>
  <si>
    <t>54:10:010105:1968-54/163/2024-3 21.03.2024</t>
  </si>
  <si>
    <t>Пост. От 25.03.2024 № 110/77-а</t>
  </si>
  <si>
    <t>Жилое помещение, р.п. Колывань, ул. Солнечная, 2А/5, кадастровый номер 54:10:010105:1973</t>
  </si>
  <si>
    <t>54:10:010105:1973-54/163/2024-3 25.03.2024</t>
  </si>
  <si>
    <t>Пост. От 26.03.2024 № 114/77-а</t>
  </si>
  <si>
    <t>Жилое помещение, р.п. Колывань, ул. Солнечная, 2А/6, кадастровый номер 54:10:010105:1970</t>
  </si>
  <si>
    <t>54:10:010105:1970-54/178/2024-3 25.03.2024</t>
  </si>
  <si>
    <t>Жилой дом блокированной застройки, р.п. Колывань, ул. Г.Гололобовой, 6, блок 1, кадастровый номер 54:10:010103:2172</t>
  </si>
  <si>
    <t>54:10:010103:2172-54/178/2024-3 11.04.2024</t>
  </si>
  <si>
    <t>Пост. От 15.04.2024 № 158/77-а</t>
  </si>
  <si>
    <t>Жилой дом блокированной застройки, р.п. Колывань, ул. Г.Гололобовой, 6, блок 4, кадастровый номер 54:10:010103:2179</t>
  </si>
  <si>
    <t>54:10:010103:2179-54/163/2024-3 11.04.2024</t>
  </si>
  <si>
    <t>Жилой дом блокированной застройки, р.п. Колывань, ул. Г.Гололобовой, 6, блок 3, кадастровый номер 54:10:010103:2178</t>
  </si>
  <si>
    <t>54:10:010103:2178-54/163/2024-3 11.04.2024</t>
  </si>
  <si>
    <t>Жилой дом блокированной застройки, р.п. Колывань, ул. Г.Гололобовой, 6, блок 2, кадастровый номер 54:10:010103:2175</t>
  </si>
  <si>
    <t>54:10:010103:2175-54/178/2024-3 11.04.2024</t>
  </si>
  <si>
    <t>Жилой дом блокированной застройки, р.п. Колывань, ул. Г.Гололобовой, 6, блок 5, кадастровый номер 54:10:010103:2173</t>
  </si>
  <si>
    <t>54:10:010103:2173-54/178/2024-3 11.04.2024</t>
  </si>
  <si>
    <t>Жилой дом блокированной застройки, р.п. Колывань, ул. Г.Гололобовой, 6, блок 6, кадастровый номер 54:10:010103:2177</t>
  </si>
  <si>
    <t>54:10:010103:2177-54/163/2024-3 11.04.2024</t>
  </si>
  <si>
    <t>Жилой дом блокированной застройки, р.п. Колывань, ул. Г.Гололобовой, 6, блок 7, кадастровый номер 54:10:010103:2176</t>
  </si>
  <si>
    <t>54:10:010103:2176-54/164/2024-3 24.04.2024</t>
  </si>
  <si>
    <t>Пост. От 25.04.2024 № 176/77-а</t>
  </si>
  <si>
    <t>ОБЩАЯ ПЛОЩАДЬ МУНИЦИПАЛЬНОГО ИМУЩЕСТВА, в том числе:</t>
  </si>
  <si>
    <t>Земельные участки</t>
  </si>
  <si>
    <t>Земельный участок, р.п. Колывань, ул. Мира, 2, кадастровый номер  54:10:010102:340 (КАЗНА)</t>
  </si>
  <si>
    <t>54АЕ 214777 от 12.11.2013г.</t>
  </si>
  <si>
    <t>муниципальная казна пост.от 10.06.2022 № 258-а</t>
  </si>
  <si>
    <t>Земельный участок, местоположение установлено относительно ориентира рыб./х-во МППР "Колыванское", кадастровый номер 54:10:028210:4 (КАЗНА)</t>
  </si>
  <si>
    <t>54АД 024439 от 26.07.2010г.</t>
  </si>
  <si>
    <t>аренда с 27.08.2007 на 49 лет ООО УК тур.парка "Сибирская Венеция", включение в казну Пост. От 18.05.2023 № 214/77-а</t>
  </si>
  <si>
    <t>Земельный участок, с. Боярка, ул. Мира, 20, кадастровый номер 54:10:020601:188 (КАЗНА)</t>
  </si>
  <si>
    <t>54АД 163404 от 04.12.2010г.</t>
  </si>
  <si>
    <t>муниципальная казна Колыванского района НСО пост.от 10.06.2022 № 258-а</t>
  </si>
  <si>
    <t>Земельный участок, р.п. Колывань, ул. Московская, 47, кадастровый номер  54:10:010106:508</t>
  </si>
  <si>
    <t>54АД 281168 от 04.04.2011г.</t>
  </si>
  <si>
    <t>Постановка на баланс администрации Пост. от 20.11.2020 № 751-а</t>
  </si>
  <si>
    <t>Земельный участок, р.п. Колывань, ул. Ленина, 79, кадастровый номер  54:10:010106:507</t>
  </si>
  <si>
    <t>54АД 281211 от 04.04.2011г.</t>
  </si>
  <si>
    <t>Земельный участок, местоположение установлено относительно ориентира, расположенного в границах участка. Ориентир п/х МППР Колыванское. Почтовый адрес ориентира: Новосибирская область, Колыванский район, МО р.п. Колывань, кадастровый номер 54:10:028210:5 (дата присвоения КН 24.12.1993) (КАЗНА)</t>
  </si>
  <si>
    <t>54АД 381623 от 28.09.2011г.</t>
  </si>
  <si>
    <t>аренда с 05.12.2011 по 05.12.2060, АО "Кудряшовское", муниципальная казна Пост. От 18.05.2023 № 214/77-а</t>
  </si>
  <si>
    <t>Земельный участок, р.п. Колывань, ул. Ленина, 71/1</t>
  </si>
  <si>
    <t>54АЕ 204739 от 29.12.2013г.</t>
  </si>
  <si>
    <t>разделен на три з.у., проведен аукцион по продаже</t>
  </si>
  <si>
    <t>Земельный участок, р.п. Колывань, ул. Советская, 71/2, кадастровый номер 54:10:010110:749 (КАЗНА)</t>
  </si>
  <si>
    <t>54АЕ 214024 от 25.11.2013</t>
  </si>
  <si>
    <t>аренда с 23.10.2019 по 22.10.2029 с МУП "Автосервис", муниципальная казна Колыванского района НСО пост. от 10.06.2022 № 258-а</t>
  </si>
  <si>
    <t>Земельный участок, д. Красный Яр (дорога), кадастровый номер 54:10:021101:243</t>
  </si>
  <si>
    <t>54АЕ 214981 от 20.11.2013</t>
  </si>
  <si>
    <t>муниципальная казна Колыванского района НСО Пост. от 27.10.2020 № 693-а</t>
  </si>
  <si>
    <t>Земельный участок, п. Паутово (дорога), кадастровый номер 54:10:020301:68</t>
  </si>
  <si>
    <t>54АЕ 214982 от 20.11.2013</t>
  </si>
  <si>
    <t>Земельный участок, п. Орловский (дорога), кадастровый номер 54:10:020501:34</t>
  </si>
  <si>
    <t>54АЕ 214983 от 20.11.2013</t>
  </si>
  <si>
    <t>Земельный участок, д. Крутоборка (дорога), кадастровый номер 54:10:033501:136</t>
  </si>
  <si>
    <t>54АЕ 214984 от 20.11.2013</t>
  </si>
  <si>
    <t>Земельный участок, д. Бобровиченск (дорога), кадастровый номер 54:10:032101:145</t>
  </si>
  <si>
    <t>54АЕ 214985 от 20.11.2013</t>
  </si>
  <si>
    <t>Земельный участок, д. Вдовино (дорога), кадастровый номер 54:10:030201:38</t>
  </si>
  <si>
    <t>54АЕ 214986 от 20.11.2013</t>
  </si>
  <si>
    <t>Земельный участок, д. Хохловка (дорога), кадастровый номер 54:10:030301:44</t>
  </si>
  <si>
    <t>54АЕ 214987 от 20.11.2013</t>
  </si>
  <si>
    <t>Земельный участок, с. Королевка (дорога), кадастровый номер 54:10:031901:536</t>
  </si>
  <si>
    <t>54АЕ 214988 от 20.11.2013</t>
  </si>
  <si>
    <t>муниципальная казна Колыванского района НСО Пост. от 30.07.2021 № 343-а</t>
  </si>
  <si>
    <t>Земельный участок, МО Кандауровского сельсовета (дорога), кадастровый номер 54:10:033708:714</t>
  </si>
  <si>
    <t>54АЕ 214135 от 02.12.2013</t>
  </si>
  <si>
    <t>Земельный участок, д. Усть-Тоя (дорога), кадастровый номер 54:10:032001:100</t>
  </si>
  <si>
    <t>54АЕ 214201 от 02.12.2013</t>
  </si>
  <si>
    <t>Земельный участок, д. Середино (дорога), кадастровый номер 54:10:032401:114</t>
  </si>
  <si>
    <t>54АЕ 214202 от 02.12.2013</t>
  </si>
  <si>
    <t>Земельный участок, п. Паутовский (дорога), кадастровый номер 54:10:020401:201</t>
  </si>
  <si>
    <t>54АЕ 214204 от 02.12.2013</t>
  </si>
  <si>
    <t>Земельный участок, МО Королевского сельсовета (дорога), кадастровый номер 54:10:033706:354</t>
  </si>
  <si>
    <t>54АЕ 214205 от 02.12.2013</t>
  </si>
  <si>
    <t>Земельный участок, МО Калининского сельсовета (дорога), кадастровый номер 54:10:028202:1121</t>
  </si>
  <si>
    <t>54АЕ 214206 от 02.12.2013</t>
  </si>
  <si>
    <t>Земельный участок, МО Кандауровского сельсовета (дорога), кадастровый номер 54:10:033708:713</t>
  </si>
  <si>
    <t>54АЕ 214207 от 02.12.2013</t>
  </si>
  <si>
    <t>Земельный участок, МО Кандауровского сельсовета (дорога), кадастровый номер 54:10:033708:715</t>
  </si>
  <si>
    <t>54АЕ 214208 от 02.12.2013</t>
  </si>
  <si>
    <t>Земельный участок, МО Пономаревского сельсовета (дорога), кадастровый номер 54:10:033702:261</t>
  </si>
  <si>
    <t>54АЕ 214209 от 02.12.2013</t>
  </si>
  <si>
    <t>Земельный участок, МО Вьюнского сельсовета (дорога), кадастровый номер 54:10:028203:551</t>
  </si>
  <si>
    <t>54АЕ 214210 от 02.12.2013</t>
  </si>
  <si>
    <t>Земельный участок, МО Королевского сельсовета (дорога), кадастровый номер 54:10:033706:353</t>
  </si>
  <si>
    <t>54АЕ 214228 от 06.12.2013</t>
  </si>
  <si>
    <t>Земельный участок, МО Новотроицкого сельсовета (дорога), кадастровый номер 54:10:033711:285</t>
  </si>
  <si>
    <t>54АЕ 214229 от 06.12.2013</t>
  </si>
  <si>
    <t>Земельный участок, МО Калининского сельсовета (дорога), кадастровый номер 54:10:028202:1119</t>
  </si>
  <si>
    <t>54АЕ 214230 от 06.12.2013</t>
  </si>
  <si>
    <t>Земельный участок, МО Новотроицкого сельсовета (дорога), кадастровый номер 54:10:033711:286</t>
  </si>
  <si>
    <t>54АЕ 214231 от 06.12.2013</t>
  </si>
  <si>
    <t>Земельный участок, МО Пономаревского сельсовета (дорога), кадастровый номер 54:10:033702:256</t>
  </si>
  <si>
    <t>54АЕ 214232 от 06.12.2013</t>
  </si>
  <si>
    <t>Земельный участок, МО Пономаревского сельсовета (дорога), кадастровый номер 54:10:033702:255</t>
  </si>
  <si>
    <t>54АЕ 214233 от 06.12.2013</t>
  </si>
  <si>
    <t>Земельный участок, МО Королевского сельсовета (дорога), кадастровый номер 54:10:033706:352</t>
  </si>
  <si>
    <t>54АЕ 214234 от 06.12.2013</t>
  </si>
  <si>
    <t>Земельный участок, МО Новотроицкого сельсовета (дорога), кадастровый номер 54:10:033711:284</t>
  </si>
  <si>
    <t>54АЕ 214235 от 06.12.2013</t>
  </si>
  <si>
    <t>Земельный участок, МО р.п. Колывань, кад. № 54:10:028210:210 (КАЗНА)</t>
  </si>
  <si>
    <t>54АЕ 752492 от 18.03.2015</t>
  </si>
  <si>
    <t>муниципальная казна Колыванского района НСО Пост. от 10.06.2022 № 258-а</t>
  </si>
  <si>
    <t>Земельный участок, примерно 2500м на юго-запад от р.п. Колывань, кадастровый номер 54:10:028210:4971 (КАЗНА)</t>
  </si>
  <si>
    <t>АЖ 135809 от 13.11.2015</t>
  </si>
  <si>
    <t>аренда с 17.12.2015 по 16.12.2025 с Ямашевой А.И., муниципальная казна Колыванского района НСО пост. от 10.06.2022 № 258-а</t>
  </si>
  <si>
    <t>Земельный участок, примерно 2350м на юго-запад от р.п. Колывань, кадастровый номер 54:10:028210:5005 (КАЗНА)</t>
  </si>
  <si>
    <t>АЖ 308223 от 11.02.2016</t>
  </si>
  <si>
    <t>Земельный участок, область Новосибирская, район Колыванский, МО р.п. Колывань, кадастровый номер 54:10:028210:5016 (КАЗНА)</t>
  </si>
  <si>
    <t>АЖ 431104 от 23.05.2016</t>
  </si>
  <si>
    <t>снят с кадастрового учета 10.05.2017, муниципальная казна Пост. От 18.05.2023 № 214/77-а</t>
  </si>
  <si>
    <t>Земельный участок, МО р.п. Колывань, кад. № 54:10:028210:4501 (дата присвоения КН 24.10.2014) (КАЗНА)</t>
  </si>
  <si>
    <t>54-54/011-54/026/135/2016-51/1 от 04.10.2016</t>
  </si>
  <si>
    <t>муниципальная казна Колыванского района НСО Пост. от 10.06.2022 № 258-а, внесены изменения в части кадастровой стоимости 13.05.2024 на основании выписки из ЕГРН от 07.05.2024</t>
  </si>
  <si>
    <t>Земельный участок (а/д "Подъезд к рыбопитомнику /3км/) кад. № 54:10:022001:141</t>
  </si>
  <si>
    <t>54-54/011-54/026/002/2016-168/2 от 24.08.2016</t>
  </si>
  <si>
    <t>муниципальная казна Колыванского района НСО Пост. от 28.07.2021 № 339-а</t>
  </si>
  <si>
    <t>Земельный участок (47 км а/д "К-12"-Аэропорт") кад. № 54:10:010101:246</t>
  </si>
  <si>
    <t>54-54/011-54/026/002/2016-159/2 от 24.08.2016</t>
  </si>
  <si>
    <t>Земельный участок (а/д "Подъезд  к гортопу (3км) кад. № 54:10:028205:3</t>
  </si>
  <si>
    <t>54-54/011-54/026/002/2016-165/2 от 24.08.2016</t>
  </si>
  <si>
    <t>Земельный участок (а/д "Подъезд к рыбопитомнику /3км/) кад. № 54:10:028210:57</t>
  </si>
  <si>
    <t>54-54/011-54/026/002/2016-160/2 от 24.08.2016</t>
  </si>
  <si>
    <t>Земельный участок (47 км а/д "К-12"-Аэропорт") кад. № 54:10:028210:22</t>
  </si>
  <si>
    <t>54-54/011-54/026/002/2016-167/2 от 24.08.2016</t>
  </si>
  <si>
    <t>Землепользование (а\Д "Подъезд к переправам ГО (12км) кад. № 54:10:028205:47</t>
  </si>
  <si>
    <t>54-54/011-54/026/002/2016-163/2 от 24.08.2016</t>
  </si>
  <si>
    <t>Земельный участок, МО р.п. Колывань, кад № 54:10:028210:4502</t>
  </si>
  <si>
    <t>54-54/011-54/026/135/2016-52/1 от 04.10.2016</t>
  </si>
  <si>
    <t>Земельный участок, с. Пономаревка, ул. Школьная, 1, кадастровый номер 54:10:030401:149</t>
  </si>
  <si>
    <t>54-54/011-54/026/023/2016-668/1 от 26.09.2016</t>
  </si>
  <si>
    <t>Земельный участок, с. Боярка, ул. Мира, 22, кадастровый номер 54:10:020601:1149, для обслуживания здания котельной (КАЗНА)</t>
  </si>
  <si>
    <t>54:10:020601:1149-54/010/2018-1, 21.02.2018</t>
  </si>
  <si>
    <t>Земельный участок, с. Вьюны, ул. Советская, 25, кадастровый номер 54:10:021001:1672, для обслуживания здания котельной</t>
  </si>
  <si>
    <t>54:10:021001:1672-54/010/2018-1, 21.02.2018</t>
  </si>
  <si>
    <t>Земельный участок, с. Новотырышкино, ул. Зеленая, 18, кадастровый номер 54:10:021701:1411, для обслуживания здания котельной (КАЗНА)</t>
  </si>
  <si>
    <t>54:10:021701:1411-54/010/2018-1, 19.03.2018</t>
  </si>
  <si>
    <t>Земельный участок, с. Скала, ул. Береговая, (27/1), кадастровый номер 54:10:021501:2250, для обслуживания здания котельной</t>
  </si>
  <si>
    <t>54:10:021501:2250-54/010/2018-4, 13.04.2018</t>
  </si>
  <si>
    <t>Земельный участок (под скважиной), д. Малый Оеш, ул. Трудовая, кадастровый номер 54:10:022301:447</t>
  </si>
  <si>
    <t>54:10:022301:447-54/010/2018-1, 16.04.2018</t>
  </si>
  <si>
    <t>Земельный участок (скважина), с. Соколово, ул. Ленина, кадастровый номер 54:10:028211:1411</t>
  </si>
  <si>
    <t>54:10:028211:1411-54/010/2018-1, 16.04.2018</t>
  </si>
  <si>
    <t>Земельный участок, с/с Скалинский, земельный участок расположен в южной части кадастрового квартала 54:10:028205, кадастровый номер 54:10:028205:1162, коммунальное обслуживание</t>
  </si>
  <si>
    <t>54:10:028205:1162-54/010/2018-3, 16.04.2018</t>
  </si>
  <si>
    <t>Земельный участок, с. Соколово, ул. Молодежная, кадастровый номер 54:10:022401:1252, коммунальное обслуживание (водозаборная скважина)</t>
  </si>
  <si>
    <t>54:10:022401:1252-54/010/2018-1, 18.04.2018</t>
  </si>
  <si>
    <t>Земельный участок, с. Скала, ул. Молодежная, 28, кадастровый номер 54:10:021501:2291 (для размещения объектов жилищно-коммунального хозяйства)</t>
  </si>
  <si>
    <t>54:10:021501:2291-54/010/2018-3, 30.05.2018</t>
  </si>
  <si>
    <t>Земельный участок, с. Королевка, ул. Центральная (башня связи), кадастровый номер 54:10:031901:538</t>
  </si>
  <si>
    <t>54:10:031901:538-54/010/2018-2, 27.07.2018</t>
  </si>
  <si>
    <t>Земельный участок, Новосибирская область, Колыванский район, для размещения автомобильной дороги, кадастровый номер 54:10:000000:374 (а/д с.т. Рыбачий-с.т. Аква)</t>
  </si>
  <si>
    <t>Земельный участок, Новосибирская область, Колыванский район, для размещения автомобильной дороги, кадастровый номер 54:10:000000:377 (а/д с.т. Рыбачий-с.т. Аква)</t>
  </si>
  <si>
    <t>Земельный участок, Новосибирская область, Колыванский район, для размещения автомобильной дороги, кадастровый номер 54:10:033711:293 (а/д Юрт-Акбалык - Умна")</t>
  </si>
  <si>
    <t xml:space="preserve">земельный участок, с кадастровым номером 54:10:028210:5005, примерно 2350м на юго-запад от р.п. Колывань </t>
  </si>
  <si>
    <t>54:10:028210:5005-54/020/2019-2, 25.02.2019</t>
  </si>
  <si>
    <t>Земельный участок, с кадастровым номером 54:10:010110:91, НСО, р.п. Колывань, ул. Калинина,45</t>
  </si>
  <si>
    <t>54:10:010110:91-54/020/2019-3, 19.06.2019</t>
  </si>
  <si>
    <t>земельный участок, категория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вид разрешенного использования: для размещения автомобильных дорог и их конструктивных элементов, площадью 16323 кв.м., с кадастровым номером 54:10:033710:640, адрес (местоположение): Новосибирская область, Колыванский район, с/с Новотроицкий (а/д «59 км а/д Н-1107-Батурино (в границах НСО) (КАЗНА)</t>
  </si>
  <si>
    <t>54:10:033710:640-54/020/2019-1 от 09.12.2019</t>
  </si>
  <si>
    <t>Пост. От 11.12.2019 № 1648-а</t>
  </si>
  <si>
    <t>земельный участок, категория земель: земли населенных пунктов, адрес: с. Боярка, ул. Мира, 1А, кадастровый номер 54:10:020601:1041</t>
  </si>
  <si>
    <t>54:10:020601:1041-54/163/2021-2 27.05.2021</t>
  </si>
  <si>
    <r>
      <t xml:space="preserve">муниципальная казна Колыванского района НСО Пост. от 08.06.2021 № 258-а </t>
    </r>
    <r>
      <rPr>
        <b/>
        <sz val="8"/>
        <color indexed="10"/>
        <rFont val="Arial Cyr"/>
        <charset val="204"/>
      </rPr>
      <t xml:space="preserve">(отменить), </t>
    </r>
    <r>
      <rPr>
        <sz val="8"/>
        <color indexed="10"/>
        <rFont val="Arial Cyr"/>
        <charset val="204"/>
      </rPr>
      <t>Пост. От 11.11.2019 № 1446-а</t>
    </r>
  </si>
  <si>
    <t>Земельный участок, д. Амба, ул. Школьная, 9А, кадастровый номер 54:10:021401:115 (КАЗНА)</t>
  </si>
  <si>
    <t>54:10:021401:115-54/011/2017-1 16.10.2017</t>
  </si>
  <si>
    <t>пост. От 26.08.2021 № 408-а</t>
  </si>
  <si>
    <t>Земельный участок,р.п. Колывань, ул. Карла Маркса, 96, кадастровый номер 54:10:010103:79 (БАЛАНС)</t>
  </si>
  <si>
    <t>54:10:010103:79-54/163/2021-4
от 06.09.2021</t>
  </si>
  <si>
    <t>Пост. От 16.12.2021 № 672-а</t>
  </si>
  <si>
    <t>Земельный участок,р.п. Колывань, ул. Советская, 31, кадастровый номер 54:10:010109:5 (КАЗНА)</t>
  </si>
  <si>
    <t>54:10:010109:5-54/163/2021-2
от 25.06.2021</t>
  </si>
  <si>
    <t>Пост. От 30.07.2021 № 344-а</t>
  </si>
  <si>
    <t>земельный участок, НСО, р.п. Колывань, кадастровый номер 54:10:010106:1666 (КАЗНА)</t>
  </si>
  <si>
    <t>54:10:010106:1666-54/179/2022-2 07.06.2022</t>
  </si>
  <si>
    <t>Пост. От 02.09.2022 № 402-а</t>
  </si>
  <si>
    <t>земельный участок, НСО, р.п. Колывань, ул. Ольги Жилиной, 68 кадастровый номер 54:10:010109:403 (КАЗНА)</t>
  </si>
  <si>
    <t>54:10:010109:403-54/177/2022-3 08.09.2022</t>
  </si>
  <si>
    <t>Земельный участок, с. Скала, ул. Береговая, 12 А, с кадастровым номером 54:10:021501:378 (КАЗНА)</t>
  </si>
  <si>
    <t>54:10:021501:378-54/011/2017-1
от 17.10.2017</t>
  </si>
  <si>
    <t>Пост. от 01.12.2021 № 636-а, муниципальная казна Пост. От 18.05.2023 № 214/77-а</t>
  </si>
  <si>
    <t>земельный участок, НСО, р.п. Колывань, ул.Солнечная, (под квартирой спец.фонд сироты), кадастровый номер 54:10:010105:1891 (КАЗНА)</t>
  </si>
  <si>
    <t>54:10:010105:1891-54/164/2022-3 23.12.2022</t>
  </si>
  <si>
    <t>земельный участок, НСО, р.п. Колывань, ул.Солнечная, (под квартирой спец.фонд сироты), кадастровый номер 54:10:010105:1892 (КАЗНА)</t>
  </si>
  <si>
    <t>54:10:010105:1892-54/173/2023-3 04.04.2023</t>
  </si>
  <si>
    <t>земельный участок, НСО, р.п. Колывань, ул.Солнечная, (под квартирой спец.фонд сироты), кадастровый номер 54:10:010105:1893 (КАЗНА)</t>
  </si>
  <si>
    <t>54:10:010105:1893-54/178/2023-3 03.04.2023</t>
  </si>
  <si>
    <t>земельный участок, местоположение: Новосибирская область, Колыванский район, с. Боярка, ул. Мира, категория земель: земли населенных пунктов, вид разрешенного использования: коммунальное обслуживание (водозаборная скважина), кадастровый номер 54:10:020601:1148</t>
  </si>
  <si>
    <t>54:10:020601:1148-54/020/2019-1 11.03.2019</t>
  </si>
  <si>
    <t>Пост. От 29.05.2023 № 229/77-а</t>
  </si>
  <si>
    <t>земельный участок, местоположение: Новосибирская область, Колыванский район, п. Паутовский, ул. Рабочая, категория земель: земли населенных пунктов, вид разрешенного использования: коммунальное обслуживание (водозаборная скважина), кадастровый номер 54:10:020401:232</t>
  </si>
  <si>
    <t>54:10:020401:232-54/020/2019-1 11.03.2019</t>
  </si>
  <si>
    <t>земельный участок, местоположение: Новосибирская область, р-н Колыванский, Сидоровский сельсовет, кадастровый номер 54:10:028207:677, категория земель: земли промышленности, ..., вид разрешенного использования: коммунальное обслуживание (водозаборная скважина)</t>
  </si>
  <si>
    <t>54:10:028207:677-54/020/2019-1 30.08.2019</t>
  </si>
  <si>
    <t>земельный участок, местоположение: Новосибирская область, Колыванский район, с. Боярка, ул. Трактовая, кадастровый номер 54:10:020601:1150, категория земель: земли населенных пунктов, вид разрешенного использования: коммунальное обслуживание (водозаборная скважина)</t>
  </si>
  <si>
    <t>54:10:020601:1150-54/020/2019-1 11.03.2019</t>
  </si>
  <si>
    <t>земельный участок, местоположение: Новосибирская область, Колыванский район, с. Сидоровка, кадастровый номер 54:10:021601:865, категория земель: земли населенных пунктов, вид разрешенного использования: коммунальное обслуживание (водозаборная скважина)</t>
  </si>
  <si>
    <t>54:10:021601:865-54/020/2019-1 11.03.2019</t>
  </si>
  <si>
    <t>земельный участок, НСО, р.п. Колывань, ул.Солнечная, (под квартирой спец.фонд сироты), кадастровый номер 54:10:010105:1894 (КАЗНА)</t>
  </si>
  <si>
    <t>54:10:010105:1894-54/173/2023-3 26.06.2023</t>
  </si>
  <si>
    <t>земельный участок, НСО, р.п. Колывань, ул.Солнечная, (под квартирой спец.фонд сироты), кадастровый номер 54:10:010105:1895(КАЗНА)</t>
  </si>
  <si>
    <t>54:10:010105:1895-54/178/2023-3 26.06.2024</t>
  </si>
  <si>
    <t>земельный участок, НСО, Колыванский район, МО р.п. Колывань (под дорогой сады), кадастровый номер 54:10:028210:6732(КАЗНА)</t>
  </si>
  <si>
    <t>54:10:028210:6732-54/129/2023-3 03.11.2023</t>
  </si>
  <si>
    <t>Пост. От 09.11.2023 № 571/77-а</t>
  </si>
  <si>
    <t>земельный участок, НСО, р.п. Колывань, ул.Солнечная, (под квартирой спец.фонд сироты 54:10:010105:1971), кадастровый номер 54:10:010105:1936(КАЗНА)</t>
  </si>
  <si>
    <t>54:10:010105:1936-54/163/2023-9 19.12.2023</t>
  </si>
  <si>
    <t>Пост. От 19.12.2023 № 657/77-а</t>
  </si>
  <si>
    <t>земельный участок, НСО, р.п. Колывань, ул.Солнечная, (под квартирой спец.фонд сироты 54:10:010105:1972), кадастровый номер 54:10:010105:1935(КАЗНА)</t>
  </si>
  <si>
    <t>54:10:010105:1935-54/163/2023-9 21.12.2023</t>
  </si>
  <si>
    <t>земельный участок, местоположение: Новосибирская область, Колыванский район, МО р.п. Колывань, категория земель: земли населенных пунктов, виды разрешенного использования: для благоустройства территории (12.0.2), кадастровый номер 54:10:010102:1684 (КАЗНА)</t>
  </si>
  <si>
    <t>54:10:010102:1684-54/129/2024-2 12.01.2024</t>
  </si>
  <si>
    <t>Пост. От 24.01.2024 № 21/77-а</t>
  </si>
  <si>
    <t>земельный участок, НСО, р.п. Колывань, ул.Солнечная, 2А/1 (под квартирой спец.фонд сироты 54:10:010105:1969), кадастровый номер 54:10:010105:1934(КАЗНА)</t>
  </si>
  <si>
    <t>54:10:010105:1934-54/163/2024-12 21.03.2024</t>
  </si>
  <si>
    <t>земельный участок, НСО, р.п. Колывань, ул.Солнечная, 2А/4 (под квартирой спец.фонд сироты 54:10:010105:1968), кадастровый номер 54:10:010105:1937(КАЗНА)</t>
  </si>
  <si>
    <t>54:10:010105:1937-54/163/2024-9 21.03.2024</t>
  </si>
  <si>
    <t>земельный участок, НСО, р.п. Колывань, ул.Солнечная, 2А/5 (под квартирой спец.фонд сироты 54:10:010105:1973), кадастровый номер 54:10:010105:1938(КАЗНА)</t>
  </si>
  <si>
    <t>54:10:010105:1938-54/164/2024-9 25.03.2024</t>
  </si>
  <si>
    <t>земельный участок, НСО, р.п. Колывань, ул.Солнечная, 2А/6 (под квартирой спец.фонд сироты 54:10:010105:1970), кадастровый номер 54:10:010105:1939(КАЗНА)</t>
  </si>
  <si>
    <t>54:10:010105:1939-54/178/2024-9 25.03.2024</t>
  </si>
  <si>
    <t>Пост. От 26.03.2024 № 115/77-а</t>
  </si>
  <si>
    <t>земельный участок, местоположение: Новосибирская область, Колыванский район, д. Мальчиха, ул. Школьная, 11, категория земель: земли населенных пунктов, виды разрешенного использования: для осуществления учебного процесса, кадастровый номер 54:10:031501:64 (КАЗНА)</t>
  </si>
  <si>
    <t>54:10:031501:64-54/170/2024-1 27.03.2024</t>
  </si>
  <si>
    <t>Пост. От 10.04.2024 № 147/77-а</t>
  </si>
  <si>
    <t>земельный участок, местоположение: Новосибирская область, Колыванский район, с. Вьюны, ул. Коммунаров, 24 "а", категория земель: земли населенных пунктов, виды разрешенного использования: под объекты инженерного оборудования водоснабжения (для размещения и эксплуатации скважины № 17320, кад. № 6214, 82г. ввода), кадастровый номер 54:10:021001:788 (КАЗНА)</t>
  </si>
  <si>
    <t>54:10:021001:788-54/129/2024-1 03.04.2024</t>
  </si>
  <si>
    <t>земельный участок, местоположение: Новосибирская область, Колыванский район, д. Малая Черемшанка, ул. Садовая, 4 "а", категория земель: земли населенных пунктов, виды разрешенного использования: под объекты инженерного оборудования водоснабжения (для размещения и эксплуатации скважины), кадастровый номер 54:10:020701:94 (КАЗНА)</t>
  </si>
  <si>
    <t>54:10:020701:94-54/163/2024-1 28.03.2024</t>
  </si>
  <si>
    <t>земельный участок, местоположение: Новосибирская область, Колыванский район, с. Вьюны, ул. Чехова, 19 "а", категория земель: земли населенных пунктов, виды разрешенного использования: под объекты инженерного оборудования водоснабжения (для размещения и эксплуатации скважины № 12008, кад. № 4149, 72г. ввода), кадастровый номер 54:10:021001:791 (КАЗНА)</t>
  </si>
  <si>
    <t>54:10:021001:791-54/163/2024-1 28.03.2024</t>
  </si>
  <si>
    <t>земельный участок, местоположение: Новосибирская область, Колыванский район, д. Малая Черемшанка, ул. Центральная, 12 "а", категория земель: земли населенных пунктов, виды разрешенного использования: под объекты инженерного оборудования водоснабжения (для размещения и эксплуатации скважины), кадастровый номер 54:10:020701:93 (КАЗНА)</t>
  </si>
  <si>
    <t>54:10:020701:93-54/163/2024-1 03.04.2024</t>
  </si>
  <si>
    <t>земельный участок, местоположение: Новосибирская область, Колыванский район, с. Королевка, ул. Зеленая, 34/1, категория земель: земли населенных пунктов, виды разрешенного использования: для строительства скважины, кадастровый номер 54:10:031901:312 (КАЗНА)</t>
  </si>
  <si>
    <t>54:10:031901:312-54/167/2024-4 04.04.2024</t>
  </si>
  <si>
    <t>земельный участок, НСО, р.п. Колывань, ул.Г.Гололобовой, 6/6 (под квартирой спец.фонд сл.жилье 54:10:010103:2177), кадастровый номер 54:10:010103:2157(КАЗНА)</t>
  </si>
  <si>
    <t>54:10:010103:2157-54/163/2024-5 11.04.2024</t>
  </si>
  <si>
    <t>земельный участок, НСО, р.п. Колывань, ул.Г.Гололобовой, 6/5 (под квартирой спец.фонд сл.жилье 54:10:010103:2173), кадастровый номер 54:10:010103:2156 (КАЗНА)</t>
  </si>
  <si>
    <t>54:10:010103:2156-54/178/2024-5 11.04.2024</t>
  </si>
  <si>
    <t>земельный участок, НСО, р.п. Колывань, ул.Г.Гололобовой, 6/2 (под квартирой спец.фонд сл.жилье 54:10:010103:2175), кадастровый номер 54:10:010103:2153 (КАЗНА)</t>
  </si>
  <si>
    <t>54:10:010103:2153-54/178/2024-5 11.04.2024</t>
  </si>
  <si>
    <t>земельный участок, НСО, р.п. Колывань, ул.Г.Гололобовой, 6/3 (под квартирой спец.фонд сл.жилье 54:10:010103:2178), кадастровый номер 54:10:010103:2154 (КАЗНА)</t>
  </si>
  <si>
    <t>54:10:010103:2154-54/163/2024-5 11.04.2024</t>
  </si>
  <si>
    <t>земельный участок, НСО, р.п. Колывань, ул.Г.Гололобовой, 6/4 (под квартирой спец.фонд сл.жилье 54:10:010103:2179), кадастровый номер 54:10:010103:2155 (КАЗНА)</t>
  </si>
  <si>
    <t>54:10:010103:2155-54/163/2024-5 11.04.2024</t>
  </si>
  <si>
    <t>земельный участок, НСО, р.п. Колывань, ул.Г.Гололобовой, 6/1 (под квартирой спец.фонд сл.жилье 54:10:010103:2172), кадастровый номер 54:10:010103:2152 (КАЗНА)</t>
  </si>
  <si>
    <t>54:10:010103:2152-54/178/2024-8 11.04.2024</t>
  </si>
  <si>
    <t>земельный участок, НСО, р.п. Колывань, ул.Г.Гололобовой, 6/1 (под квартирой спец.фонд сл.жилье 54:10:010103:2176), кадастровый номер 54:10:010103:2158 (КАЗНА)</t>
  </si>
  <si>
    <t>54:10:010103:2158-54/164/2024-5 24.04.2024</t>
  </si>
  <si>
    <t>ВСЕГО:</t>
  </si>
  <si>
    <t>Дороги (КАЗНА)</t>
  </si>
  <si>
    <t>Протяженность, м.</t>
  </si>
  <si>
    <t>«107 км а/д «К-12» - Середино», кадастровый номер 54:10:000000:98</t>
  </si>
  <si>
    <t>54АЕ 137155 от 27.08.2013</t>
  </si>
  <si>
    <t>5954.72</t>
  </si>
  <si>
    <t>«7 км а/д «Н-1101» - Орловский», кадастровый номер 54:10:000000:103</t>
  </si>
  <si>
    <t>54АЕ 157508 от 15.10.2013</t>
  </si>
  <si>
    <t>«Подъезд к д. Паутово», кадастровый номер 54:10:020301:69</t>
  </si>
  <si>
    <t>54АЕ 137156 от 27.08.2013</t>
  </si>
  <si>
    <t>«Королёвка - Усть-Тоя», кадастровый номер 54:10:000000:95</t>
  </si>
  <si>
    <t>54АЕ 137038 от 26.08.2013</t>
  </si>
  <si>
    <t>«Королёвка - Бобровиченск», кадастровый номер 54:10:033706:355</t>
  </si>
  <si>
    <t>54АЕ 137037 от 26.08.2013</t>
  </si>
  <si>
    <t>«Пономаревка - Вдовино», кадастровый номер 54:10:000000:102</t>
  </si>
  <si>
    <t>54АЕ 157512 от 15.10.2013</t>
  </si>
  <si>
    <t>«36 км «Н-1107» - Черный Мыс», кадастровый номер 54:10:033711:287</t>
  </si>
  <si>
    <t>54АЕ 137036 от 26.08.2013</t>
  </si>
  <si>
    <t xml:space="preserve">«23 км. автодороги «К-12» - п. Рыбачий– НСТ «Луговое» - НСТ «Заря» - НСТ «Аква», кадастровый номер 54:10:000000:129
</t>
  </si>
  <si>
    <t>АЖ 136576 от 11.03.2016</t>
  </si>
  <si>
    <t>180376943.88</t>
  </si>
  <si>
    <t>Юрт-Акбалык - Умна, кадастровый номер 54:10:000000:373</t>
  </si>
  <si>
    <t>а/д общего пользования местного значения Колыванского района Новосибирской области «59 км а/д Н-1107-Батурино (в границах НСО), протяженностью 910 метров, кадастровый номер 54:10:000000:405, расположенную по адресу: Новосибирская область, Колыванский район, МО Новотроицкого сельсовета (КАЗНА)</t>
  </si>
  <si>
    <t>54:10:000000:405-54/020/2019-1, 03.12.2019</t>
  </si>
  <si>
    <t>"Подъезд к переправам ГО /12км/, кадастровый номер 54:10:000000:175</t>
  </si>
  <si>
    <t>54-54/011-54/026/002/2016-161/2 от 24.08.2016</t>
  </si>
  <si>
    <t>Пост. от 19.11.2020 № 749-а</t>
  </si>
  <si>
    <t>"Подъезд к гортопу /3км/", кадастровый номер 54:10:000000:174</t>
  </si>
  <si>
    <t>54-54/011-54/026/002/2016-164/2 от 24.08.2016</t>
  </si>
  <si>
    <t>47км а/д "К-12- Аэропорт", кадастровый номер 54:10:000000:172</t>
  </si>
  <si>
    <t>54-54/011-54/026/002/2016-166/2 от 24.08.2016</t>
  </si>
  <si>
    <t>"Подъезд к рыбопитомнику /3км/", кадастровый номер 54:10:000000:173</t>
  </si>
  <si>
    <t>54-54/011-54/026/002/2016-169/2 от 24.08.2016</t>
  </si>
  <si>
    <t>сооружение дорожного хозяйства, наименование: автомобильная дорога, с кадастровым номером 54:10:000000:897</t>
  </si>
  <si>
    <t>54:10:000000:897-54/163/2022-1 04.02.2022</t>
  </si>
  <si>
    <t>Пост. от 08.02.2022 № 50-а</t>
  </si>
  <si>
    <t>сооружения дорожного транспорта, наименование: автомобильная дорога «Королевка – Усть-Тоя», местоположение: Новосибирская область, Колыванский район, МО Королевский сельсовет, с кадастровым номером 54:10:000000:927</t>
  </si>
  <si>
    <t>54:10:000000:927-54/178/2022-1 19.12.2022</t>
  </si>
  <si>
    <t>Пост. от 20.12.2022 № 781-а</t>
  </si>
  <si>
    <t>сооружения дорожного транспорта, наименование: автомобильная дорога «Королевка – Бобровиченск», местоположение: Новосибирская область, Колыванский район, МО Королевский сельсовет, с кадастровым номером 54:10:000000:928</t>
  </si>
  <si>
    <t>54:10:000000:928-54/164/2022-1 16.12.2022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</si>
</sst>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;\-0.00;;@"/>
  </numFmts>
  <fonts count="30">
    <font>
      <sz val="10"/>
      <name val="Arial Cyr"/>
      <charset val="204"/>
    </font>
    <font>
      <sz val="10"/>
      <name val="Arial Cyr"/>
      <charset val="204"/>
    </font>
    <font>
      <b/>
      <sz val="14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rgb="FF343434"/>
      <name val="Times New Roman"/>
      <family val="1"/>
      <charset val="204"/>
    </font>
    <font>
      <sz val="8"/>
      <name val="Arial Cyr"/>
      <charset val="204"/>
    </font>
    <font>
      <sz val="7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color rgb="FF292C2F"/>
      <name val="Times New Roman"/>
      <family val="1"/>
      <charset val="204"/>
    </font>
    <font>
      <sz val="10"/>
      <color rgb="FF343434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Arial Cyr"/>
      <charset val="204"/>
    </font>
    <font>
      <sz val="7"/>
      <name val="Times New Roman"/>
      <family val="1"/>
      <charset val="204"/>
    </font>
    <font>
      <sz val="8"/>
      <color rgb="FF292C2F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sz val="8"/>
      <color theme="1"/>
      <name val="Arial"/>
      <family val="2"/>
      <charset val="204"/>
    </font>
    <font>
      <b/>
      <sz val="10"/>
      <name val="Arial Cyr"/>
      <charset val="204"/>
    </font>
    <font>
      <b/>
      <sz val="9"/>
      <color rgb="FF343434"/>
      <name val="Arial"/>
      <family val="2"/>
      <charset val="204"/>
    </font>
    <font>
      <sz val="8"/>
      <color rgb="FFFF0000"/>
      <name val="Arial Cyr"/>
      <charset val="204"/>
    </font>
    <font>
      <b/>
      <sz val="8"/>
      <color indexed="10"/>
      <name val="Arial Cyr"/>
      <charset val="204"/>
    </font>
    <font>
      <sz val="8"/>
      <color indexed="10"/>
      <name val="Arial Cyr"/>
      <charset val="204"/>
    </font>
    <font>
      <sz val="10"/>
      <color rgb="FF000000"/>
      <name val="Times New Roman"/>
      <family val="1"/>
      <charset val="204"/>
    </font>
    <font>
      <sz val="10"/>
      <name val="Arial Cyr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4" fontId="26" fillId="0" borderId="6">
      <alignment horizontal="right" shrinkToFit="1"/>
    </xf>
    <xf numFmtId="0" fontId="27" fillId="0" borderId="0"/>
    <xf numFmtId="0" fontId="28" fillId="0" borderId="0"/>
    <xf numFmtId="0" fontId="1" fillId="0" borderId="0"/>
    <xf numFmtId="0" fontId="1" fillId="0" borderId="0"/>
  </cellStyleXfs>
  <cellXfs count="138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2" fontId="3" fillId="0" borderId="1" xfId="0" applyNumberFormat="1" applyFont="1" applyBorder="1"/>
    <xf numFmtId="2" fontId="3" fillId="0" borderId="1" xfId="0" applyNumberFormat="1" applyFont="1" applyBorder="1" applyAlignment="1">
      <alignment wrapText="1"/>
    </xf>
    <xf numFmtId="0" fontId="0" fillId="0" borderId="1" xfId="0" applyBorder="1"/>
    <xf numFmtId="2" fontId="5" fillId="0" borderId="1" xfId="0" applyNumberFormat="1" applyFont="1" applyBorder="1"/>
    <xf numFmtId="2" fontId="5" fillId="2" borderId="1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right" wrapText="1"/>
    </xf>
    <xf numFmtId="0" fontId="5" fillId="0" borderId="1" xfId="0" applyFont="1" applyBorder="1"/>
    <xf numFmtId="0" fontId="7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/>
    </xf>
    <xf numFmtId="14" fontId="8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right" vertical="center"/>
    </xf>
    <xf numFmtId="4" fontId="10" fillId="0" borderId="1" xfId="0" applyNumberFormat="1" applyFont="1" applyFill="1" applyBorder="1" applyAlignment="1">
      <alignment horizontal="right" vertical="center"/>
    </xf>
    <xf numFmtId="14" fontId="10" fillId="0" borderId="1" xfId="0" applyNumberFormat="1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164" fontId="3" fillId="0" borderId="1" xfId="0" applyNumberFormat="1" applyFont="1" applyBorder="1" applyAlignment="1">
      <alignment horizontal="right" wrapText="1"/>
    </xf>
    <xf numFmtId="4" fontId="11" fillId="0" borderId="1" xfId="0" applyNumberFormat="1" applyFont="1" applyBorder="1" applyAlignment="1">
      <alignment horizontal="right"/>
    </xf>
    <xf numFmtId="4" fontId="8" fillId="0" borderId="1" xfId="0" applyNumberFormat="1" applyFont="1" applyBorder="1" applyAlignment="1">
      <alignment horizontal="right"/>
    </xf>
    <xf numFmtId="0" fontId="3" fillId="0" borderId="1" xfId="0" applyFont="1" applyBorder="1"/>
    <xf numFmtId="0" fontId="12" fillId="0" borderId="0" xfId="0" applyFont="1"/>
    <xf numFmtId="0" fontId="9" fillId="0" borderId="1" xfId="0" applyFont="1" applyBorder="1" applyAlignment="1">
      <alignment wrapText="1"/>
    </xf>
    <xf numFmtId="164" fontId="9" fillId="0" borderId="1" xfId="0" applyNumberFormat="1" applyFont="1" applyBorder="1" applyAlignment="1">
      <alignment wrapText="1"/>
    </xf>
    <xf numFmtId="2" fontId="9" fillId="0" borderId="1" xfId="0" applyNumberFormat="1" applyFont="1" applyBorder="1"/>
    <xf numFmtId="0" fontId="13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2" fontId="11" fillId="0" borderId="1" xfId="0" applyNumberFormat="1" applyFont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horizontal="justify" vertical="top" wrapText="1"/>
    </xf>
    <xf numFmtId="2" fontId="9" fillId="0" borderId="1" xfId="0" applyNumberFormat="1" applyFont="1" applyBorder="1" applyAlignment="1">
      <alignment wrapText="1"/>
    </xf>
    <xf numFmtId="4" fontId="14" fillId="0" borderId="1" xfId="0" applyNumberFormat="1" applyFont="1" applyBorder="1" applyAlignment="1">
      <alignment horizontal="right"/>
    </xf>
    <xf numFmtId="0" fontId="13" fillId="0" borderId="1" xfId="0" applyFont="1" applyBorder="1"/>
    <xf numFmtId="0" fontId="11" fillId="0" borderId="1" xfId="0" applyFont="1" applyBorder="1" applyAlignment="1"/>
    <xf numFmtId="0" fontId="9" fillId="0" borderId="1" xfId="0" applyFont="1" applyBorder="1" applyAlignment="1">
      <alignment vertical="top" wrapText="1"/>
    </xf>
    <xf numFmtId="2" fontId="11" fillId="0" borderId="1" xfId="0" applyNumberFormat="1" applyFont="1" applyBorder="1"/>
    <xf numFmtId="4" fontId="7" fillId="0" borderId="1" xfId="0" applyNumberFormat="1" applyFont="1" applyBorder="1" applyAlignment="1">
      <alignment horizontal="right" vertical="top"/>
    </xf>
    <xf numFmtId="4" fontId="15" fillId="0" borderId="1" xfId="0" applyNumberFormat="1" applyFont="1" applyBorder="1" applyAlignment="1">
      <alignment horizontal="right"/>
    </xf>
    <xf numFmtId="0" fontId="9" fillId="0" borderId="1" xfId="0" applyFont="1" applyBorder="1"/>
    <xf numFmtId="0" fontId="3" fillId="0" borderId="1" xfId="0" applyFont="1" applyBorder="1" applyAlignment="1">
      <alignment horizontal="left" vertical="justify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 vertical="center"/>
    </xf>
    <xf numFmtId="49" fontId="9" fillId="0" borderId="1" xfId="0" applyNumberFormat="1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right" vertical="center"/>
    </xf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14" fontId="9" fillId="0" borderId="1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4" fontId="16" fillId="0" borderId="1" xfId="0" applyNumberFormat="1" applyFont="1" applyBorder="1" applyAlignment="1">
      <alignment horizontal="right"/>
    </xf>
    <xf numFmtId="2" fontId="3" fillId="0" borderId="1" xfId="0" applyNumberFormat="1" applyFont="1" applyBorder="1" applyAlignment="1"/>
    <xf numFmtId="2" fontId="5" fillId="0" borderId="1" xfId="0" applyNumberFormat="1" applyFont="1" applyBorder="1" applyAlignment="1">
      <alignment wrapText="1"/>
    </xf>
    <xf numFmtId="2" fontId="17" fillId="0" borderId="0" xfId="0" applyNumberFormat="1" applyFont="1"/>
    <xf numFmtId="2" fontId="5" fillId="2" borderId="1" xfId="0" applyNumberFormat="1" applyFont="1" applyFill="1" applyBorder="1" applyAlignment="1">
      <alignment wrapText="1"/>
    </xf>
    <xf numFmtId="0" fontId="13" fillId="2" borderId="1" xfId="0" applyFont="1" applyFill="1" applyBorder="1" applyAlignment="1">
      <alignment wrapText="1"/>
    </xf>
    <xf numFmtId="0" fontId="0" fillId="0" borderId="1" xfId="0" applyFont="1" applyBorder="1"/>
    <xf numFmtId="0" fontId="0" fillId="0" borderId="1" xfId="0" applyFont="1" applyBorder="1" applyAlignment="1"/>
    <xf numFmtId="0" fontId="13" fillId="0" borderId="1" xfId="0" applyFont="1" applyBorder="1" applyAlignment="1"/>
    <xf numFmtId="2" fontId="13" fillId="2" borderId="1" xfId="0" applyNumberFormat="1" applyFont="1" applyFill="1" applyBorder="1" applyAlignment="1">
      <alignment vertical="top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right" wrapText="1"/>
    </xf>
    <xf numFmtId="164" fontId="9" fillId="0" borderId="1" xfId="0" applyNumberFormat="1" applyFont="1" applyBorder="1" applyAlignment="1">
      <alignment horizontal="right" wrapText="1"/>
    </xf>
    <xf numFmtId="4" fontId="3" fillId="0" borderId="1" xfId="0" applyNumberFormat="1" applyFon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2" fontId="13" fillId="0" borderId="1" xfId="0" applyNumberFormat="1" applyFont="1" applyBorder="1"/>
    <xf numFmtId="164" fontId="8" fillId="0" borderId="1" xfId="0" applyNumberFormat="1" applyFont="1" applyBorder="1" applyAlignment="1">
      <alignment wrapText="1"/>
    </xf>
    <xf numFmtId="2" fontId="14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4" fontId="9" fillId="0" borderId="1" xfId="0" applyNumberFormat="1" applyFont="1" applyBorder="1"/>
    <xf numFmtId="2" fontId="13" fillId="0" borderId="1" xfId="0" applyNumberFormat="1" applyFont="1" applyBorder="1" applyAlignment="1">
      <alignment wrapText="1"/>
    </xf>
    <xf numFmtId="4" fontId="10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justify" wrapText="1"/>
    </xf>
    <xf numFmtId="0" fontId="1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18" fillId="0" borderId="1" xfId="0" applyFont="1" applyBorder="1" applyAlignment="1">
      <alignment horizontal="justify" vertical="top" wrapText="1"/>
    </xf>
    <xf numFmtId="0" fontId="18" fillId="0" borderId="1" xfId="0" applyFont="1" applyBorder="1" applyAlignment="1">
      <alignment wrapText="1"/>
    </xf>
    <xf numFmtId="164" fontId="18" fillId="0" borderId="1" xfId="0" applyNumberFormat="1" applyFont="1" applyBorder="1" applyAlignment="1">
      <alignment wrapText="1"/>
    </xf>
    <xf numFmtId="0" fontId="18" fillId="0" borderId="1" xfId="0" applyFont="1" applyBorder="1"/>
    <xf numFmtId="0" fontId="19" fillId="0" borderId="1" xfId="0" applyFont="1" applyBorder="1"/>
    <xf numFmtId="0" fontId="3" fillId="0" borderId="1" xfId="0" applyFont="1" applyBorder="1" applyAlignment="1">
      <alignment vertical="justify" wrapText="1"/>
    </xf>
    <xf numFmtId="2" fontId="10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4" fontId="11" fillId="0" borderId="2" xfId="0" applyNumberFormat="1" applyFont="1" applyBorder="1" applyAlignment="1">
      <alignment horizontal="right"/>
    </xf>
    <xf numFmtId="0" fontId="3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165" fontId="20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right" vertical="top" wrapText="1"/>
    </xf>
    <xf numFmtId="0" fontId="13" fillId="2" borderId="1" xfId="0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wrapText="1"/>
    </xf>
    <xf numFmtId="0" fontId="0" fillId="0" borderId="0" xfId="0" applyBorder="1"/>
    <xf numFmtId="2" fontId="3" fillId="0" borderId="1" xfId="0" applyNumberFormat="1" applyFont="1" applyFill="1" applyBorder="1" applyAlignment="1">
      <alignment wrapText="1"/>
    </xf>
    <xf numFmtId="0" fontId="5" fillId="0" borderId="0" xfId="0" applyFont="1"/>
    <xf numFmtId="2" fontId="3" fillId="0" borderId="1" xfId="0" applyNumberFormat="1" applyFont="1" applyBorder="1" applyAlignment="1">
      <alignment horizontal="right" wrapText="1"/>
    </xf>
    <xf numFmtId="0" fontId="5" fillId="2" borderId="1" xfId="0" applyFont="1" applyFill="1" applyBorder="1" applyAlignment="1">
      <alignment wrapText="1"/>
    </xf>
    <xf numFmtId="0" fontId="21" fillId="0" borderId="1" xfId="0" applyFont="1" applyBorder="1" applyAlignment="1">
      <alignment wrapText="1"/>
    </xf>
    <xf numFmtId="0" fontId="22" fillId="0" borderId="1" xfId="0" applyFont="1" applyBorder="1"/>
    <xf numFmtId="2" fontId="0" fillId="0" borderId="1" xfId="0" applyNumberFormat="1" applyFont="1" applyBorder="1"/>
    <xf numFmtId="0" fontId="8" fillId="0" borderId="1" xfId="0" applyFont="1" applyBorder="1" applyAlignment="1">
      <alignment wrapText="1"/>
    </xf>
    <xf numFmtId="2" fontId="15" fillId="0" borderId="1" xfId="0" applyNumberFormat="1" applyFont="1" applyBorder="1"/>
    <xf numFmtId="2" fontId="6" fillId="0" borderId="1" xfId="0" applyNumberFormat="1" applyFont="1" applyBorder="1"/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2" fontId="3" fillId="0" borderId="0" xfId="0" applyNumberFormat="1" applyFont="1" applyAlignment="1">
      <alignment horizontal="right"/>
    </xf>
    <xf numFmtId="4" fontId="3" fillId="0" borderId="1" xfId="0" applyNumberFormat="1" applyFont="1" applyBorder="1"/>
    <xf numFmtId="0" fontId="23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right" wrapText="1"/>
    </xf>
    <xf numFmtId="0" fontId="3" fillId="0" borderId="5" xfId="0" applyFont="1" applyBorder="1" applyAlignment="1">
      <alignment horizontal="right" wrapText="1"/>
    </xf>
    <xf numFmtId="0" fontId="3" fillId="0" borderId="0" xfId="0" applyFont="1"/>
    <xf numFmtId="0" fontId="3" fillId="0" borderId="0" xfId="0" applyFont="1" applyAlignment="1">
      <alignment wrapText="1"/>
    </xf>
  </cellXfs>
  <cellStyles count="6">
    <cellStyle name="xl122" xfId="1"/>
    <cellStyle name="Обычный" xfId="0" builtinId="0"/>
    <cellStyle name="Обычный 2" xfId="2"/>
    <cellStyle name="Обычный 3" xfId="3"/>
    <cellStyle name="Обычный 7" xfId="4"/>
    <cellStyle name="Обычный 8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18"/>
  <sheetViews>
    <sheetView tabSelected="1" topLeftCell="A182" workbookViewId="0">
      <selection activeCell="B187" sqref="B187"/>
    </sheetView>
  </sheetViews>
  <sheetFormatPr defaultRowHeight="12.75"/>
  <cols>
    <col min="1" max="1" width="4.85546875" customWidth="1"/>
    <col min="2" max="2" width="31.42578125" customWidth="1"/>
    <col min="3" max="3" width="10" customWidth="1"/>
    <col min="4" max="4" width="9.85546875" customWidth="1"/>
    <col min="5" max="5" width="19.28515625" customWidth="1"/>
    <col min="6" max="6" width="13.85546875" customWidth="1"/>
    <col min="7" max="7" width="11.140625" customWidth="1"/>
    <col min="8" max="8" width="11.42578125" customWidth="1"/>
    <col min="9" max="9" width="11.5703125" customWidth="1"/>
    <col min="10" max="10" width="20.5703125" customWidth="1"/>
  </cols>
  <sheetData>
    <row r="1" spans="1:10" ht="22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76.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1:10" ht="15.75" customHeight="1">
      <c r="A3" s="4" t="s">
        <v>11</v>
      </c>
      <c r="B3" s="4"/>
      <c r="C3" s="4"/>
      <c r="D3" s="4"/>
      <c r="E3" s="4"/>
      <c r="F3" s="4"/>
      <c r="G3" s="4"/>
      <c r="H3" s="4"/>
      <c r="I3" s="4"/>
      <c r="J3" s="4"/>
    </row>
    <row r="4" spans="1:10" ht="41.25" customHeight="1">
      <c r="A4" s="2">
        <v>1</v>
      </c>
      <c r="B4" s="5" t="s">
        <v>12</v>
      </c>
      <c r="C4" s="6">
        <v>1992</v>
      </c>
      <c r="D4" s="7">
        <v>84</v>
      </c>
      <c r="E4" s="6" t="s">
        <v>13</v>
      </c>
      <c r="F4" s="6"/>
      <c r="G4" s="8">
        <v>129858.28</v>
      </c>
      <c r="H4" s="9">
        <v>48306.7</v>
      </c>
      <c r="I4" s="8">
        <v>51087.96</v>
      </c>
      <c r="J4" s="10"/>
    </row>
    <row r="5" spans="1:10" ht="44.25" customHeight="1">
      <c r="A5" s="2">
        <v>2</v>
      </c>
      <c r="B5" s="6" t="s">
        <v>14</v>
      </c>
      <c r="C5" s="6">
        <v>1971</v>
      </c>
      <c r="D5" s="7">
        <v>1544.9</v>
      </c>
      <c r="E5" s="6" t="s">
        <v>15</v>
      </c>
      <c r="F5" s="6"/>
      <c r="G5" s="8">
        <v>2076380.1</v>
      </c>
      <c r="H5" s="9">
        <v>1295661.1599999999</v>
      </c>
      <c r="I5" s="11">
        <v>28915398.93</v>
      </c>
      <c r="J5" s="10"/>
    </row>
    <row r="6" spans="1:10" ht="45" customHeight="1">
      <c r="A6" s="2">
        <v>3</v>
      </c>
      <c r="B6" s="6" t="s">
        <v>16</v>
      </c>
      <c r="C6" s="6">
        <v>1954</v>
      </c>
      <c r="D6" s="7">
        <v>196</v>
      </c>
      <c r="E6" s="6" t="s">
        <v>17</v>
      </c>
      <c r="F6" s="6"/>
      <c r="G6" s="8">
        <v>302492.90000000002</v>
      </c>
      <c r="H6" s="9">
        <v>250463.56</v>
      </c>
      <c r="I6" s="11">
        <v>3305236.2</v>
      </c>
      <c r="J6" s="10"/>
    </row>
    <row r="7" spans="1:10" ht="38.25" customHeight="1">
      <c r="A7" s="2">
        <v>4</v>
      </c>
      <c r="B7" s="6" t="s">
        <v>18</v>
      </c>
      <c r="C7" s="6">
        <v>1975</v>
      </c>
      <c r="D7" s="7">
        <v>376.7</v>
      </c>
      <c r="E7" s="6" t="s">
        <v>19</v>
      </c>
      <c r="F7" s="6"/>
      <c r="G7" s="8">
        <v>120870.6</v>
      </c>
      <c r="H7" s="9">
        <v>69621.350000000006</v>
      </c>
      <c r="I7" s="12">
        <v>2787323.84</v>
      </c>
      <c r="J7" s="10"/>
    </row>
    <row r="8" spans="1:10" ht="46.5" customHeight="1">
      <c r="A8" s="2">
        <v>5</v>
      </c>
      <c r="B8" s="13" t="s">
        <v>20</v>
      </c>
      <c r="C8" s="6">
        <v>2008</v>
      </c>
      <c r="D8" s="6">
        <v>59.8</v>
      </c>
      <c r="E8" s="6" t="s">
        <v>21</v>
      </c>
      <c r="F8" s="6"/>
      <c r="G8" s="8">
        <v>1593984</v>
      </c>
      <c r="H8" s="9">
        <v>309049.59999999998</v>
      </c>
      <c r="I8" s="11">
        <v>673590.79</v>
      </c>
      <c r="J8" s="14" t="s">
        <v>22</v>
      </c>
    </row>
    <row r="9" spans="1:10" ht="41.25" customHeight="1">
      <c r="A9" s="2">
        <v>6</v>
      </c>
      <c r="B9" s="13" t="s">
        <v>23</v>
      </c>
      <c r="C9" s="15">
        <v>2008</v>
      </c>
      <c r="D9" s="16">
        <v>53.5</v>
      </c>
      <c r="E9" s="6" t="s">
        <v>24</v>
      </c>
      <c r="F9" s="6"/>
      <c r="G9" s="8">
        <v>1419642</v>
      </c>
      <c r="H9" s="9">
        <v>441189.36</v>
      </c>
      <c r="I9" s="11">
        <v>602627.21</v>
      </c>
      <c r="J9" s="10"/>
    </row>
    <row r="10" spans="1:10" ht="37.5" customHeight="1">
      <c r="A10" s="2">
        <v>7</v>
      </c>
      <c r="B10" s="17" t="s">
        <v>25</v>
      </c>
      <c r="C10" s="18">
        <v>2008</v>
      </c>
      <c r="D10" s="18">
        <v>74.099999999999994</v>
      </c>
      <c r="E10" s="6" t="s">
        <v>26</v>
      </c>
      <c r="F10" s="9"/>
      <c r="G10" s="9">
        <v>1872397</v>
      </c>
      <c r="H10" s="9">
        <v>290455.2</v>
      </c>
      <c r="I10" s="19">
        <v>834666.85</v>
      </c>
      <c r="J10" s="20" t="s">
        <v>27</v>
      </c>
    </row>
    <row r="11" spans="1:10" ht="37.5" customHeight="1">
      <c r="A11" s="2">
        <v>8</v>
      </c>
      <c r="B11" s="21" t="s">
        <v>28</v>
      </c>
      <c r="C11" s="6">
        <v>2014</v>
      </c>
      <c r="D11" s="7">
        <v>40.299999999999997</v>
      </c>
      <c r="E11" s="6" t="s">
        <v>29</v>
      </c>
      <c r="F11" s="9"/>
      <c r="G11" s="9">
        <v>1200000</v>
      </c>
      <c r="H11" s="9">
        <v>186149.6</v>
      </c>
      <c r="I11" s="19">
        <v>894033.74</v>
      </c>
      <c r="J11" s="20" t="s">
        <v>27</v>
      </c>
    </row>
    <row r="12" spans="1:10" ht="41.25" customHeight="1">
      <c r="A12" s="2">
        <v>9</v>
      </c>
      <c r="B12" s="22" t="s">
        <v>30</v>
      </c>
      <c r="C12" s="23">
        <v>2015</v>
      </c>
      <c r="D12" s="24">
        <v>54</v>
      </c>
      <c r="E12" s="24"/>
      <c r="F12" s="25"/>
      <c r="G12" s="24">
        <v>69433.73</v>
      </c>
      <c r="H12" s="24">
        <v>46015.38</v>
      </c>
      <c r="I12" s="19"/>
      <c r="J12" s="20"/>
    </row>
    <row r="13" spans="1:10" ht="41.25" customHeight="1">
      <c r="A13" s="2">
        <v>10</v>
      </c>
      <c r="B13" s="21" t="s">
        <v>31</v>
      </c>
      <c r="C13" s="18"/>
      <c r="D13" s="18">
        <v>135</v>
      </c>
      <c r="E13" s="6" t="s">
        <v>32</v>
      </c>
      <c r="F13" s="9"/>
      <c r="G13" s="9">
        <v>6600000</v>
      </c>
      <c r="H13" s="9">
        <v>164999.97</v>
      </c>
      <c r="I13" s="9">
        <v>3837289.95</v>
      </c>
      <c r="J13" s="6" t="s">
        <v>33</v>
      </c>
    </row>
    <row r="14" spans="1:10" ht="41.25" customHeight="1">
      <c r="A14" s="2">
        <v>11</v>
      </c>
      <c r="B14" s="21" t="s">
        <v>34</v>
      </c>
      <c r="C14" s="18">
        <v>2018</v>
      </c>
      <c r="D14" s="18">
        <v>73.099999999999994</v>
      </c>
      <c r="E14" s="6" t="s">
        <v>35</v>
      </c>
      <c r="F14" s="9"/>
      <c r="G14" s="9">
        <v>2047895.51</v>
      </c>
      <c r="H14" s="9">
        <v>73746.92</v>
      </c>
      <c r="I14" s="9">
        <v>1697893.7</v>
      </c>
      <c r="J14" s="6" t="s">
        <v>36</v>
      </c>
    </row>
    <row r="15" spans="1:10" ht="87.75" customHeight="1">
      <c r="A15" s="2">
        <v>12</v>
      </c>
      <c r="B15" s="21" t="s">
        <v>37</v>
      </c>
      <c r="C15" s="18">
        <v>2018</v>
      </c>
      <c r="D15" s="18">
        <v>36.1</v>
      </c>
      <c r="E15" s="6" t="s">
        <v>38</v>
      </c>
      <c r="F15" s="9"/>
      <c r="G15" s="9">
        <v>1444066.66</v>
      </c>
      <c r="H15" s="9">
        <v>52002.34</v>
      </c>
      <c r="I15" s="9">
        <v>838494.7</v>
      </c>
      <c r="J15" s="6" t="s">
        <v>39</v>
      </c>
    </row>
    <row r="16" spans="1:10" ht="41.25" customHeight="1">
      <c r="A16" s="2">
        <v>13</v>
      </c>
      <c r="B16" s="21" t="s">
        <v>40</v>
      </c>
      <c r="C16" s="18">
        <v>2018</v>
      </c>
      <c r="D16" s="18">
        <v>73.099999999999994</v>
      </c>
      <c r="E16" s="6" t="s">
        <v>41</v>
      </c>
      <c r="F16" s="9"/>
      <c r="G16" s="9">
        <v>2047895.51</v>
      </c>
      <c r="H16" s="9">
        <v>73746.92</v>
      </c>
      <c r="I16" s="9">
        <v>1697893.7</v>
      </c>
      <c r="J16" s="6" t="s">
        <v>36</v>
      </c>
    </row>
    <row r="17" spans="1:10" ht="18" customHeight="1">
      <c r="A17" s="2"/>
      <c r="B17" s="26" t="s">
        <v>42</v>
      </c>
      <c r="C17" s="27"/>
      <c r="D17" s="28">
        <f>SUM(D4:D13)</f>
        <v>2618.3000000000002</v>
      </c>
      <c r="E17" s="28"/>
      <c r="F17" s="29"/>
      <c r="G17" s="28">
        <f>SUM(G4:G16)</f>
        <v>20924916.290000003</v>
      </c>
      <c r="H17" s="28">
        <f>SUM(H4:H16)</f>
        <v>3301408.06</v>
      </c>
      <c r="I17" s="19"/>
      <c r="J17" s="20"/>
    </row>
    <row r="18" spans="1:10" ht="12.75" customHeight="1">
      <c r="A18" s="30" t="s">
        <v>43</v>
      </c>
      <c r="B18" s="30"/>
      <c r="C18" s="30"/>
      <c r="D18" s="30"/>
      <c r="E18" s="30"/>
      <c r="F18" s="30"/>
      <c r="G18" s="30"/>
      <c r="H18" s="30"/>
      <c r="I18" s="30"/>
      <c r="J18" s="30"/>
    </row>
    <row r="19" spans="1:10" ht="59.25" customHeight="1">
      <c r="A19" s="2">
        <v>14</v>
      </c>
      <c r="B19" s="31" t="s">
        <v>44</v>
      </c>
      <c r="C19" s="18">
        <v>1961</v>
      </c>
      <c r="D19" s="32">
        <v>713.5</v>
      </c>
      <c r="E19" s="6" t="s">
        <v>45</v>
      </c>
      <c r="F19" s="6" t="s">
        <v>46</v>
      </c>
      <c r="G19" s="8">
        <v>2671666.96</v>
      </c>
      <c r="H19" s="33">
        <v>2199302.67</v>
      </c>
      <c r="I19" s="8">
        <v>13888842.109999999</v>
      </c>
      <c r="J19" s="10"/>
    </row>
    <row r="20" spans="1:10" ht="57" customHeight="1">
      <c r="A20" s="2">
        <v>15</v>
      </c>
      <c r="B20" s="31" t="s">
        <v>47</v>
      </c>
      <c r="C20" s="18">
        <v>1961</v>
      </c>
      <c r="D20" s="32">
        <v>72.7</v>
      </c>
      <c r="E20" s="6" t="s">
        <v>48</v>
      </c>
      <c r="F20" s="6" t="s">
        <v>46</v>
      </c>
      <c r="G20" s="8">
        <v>141898.32</v>
      </c>
      <c r="H20" s="34">
        <v>141898.32</v>
      </c>
      <c r="I20" s="8">
        <v>531343.22</v>
      </c>
      <c r="J20" s="35"/>
    </row>
    <row r="21" spans="1:10" ht="41.25" customHeight="1">
      <c r="A21" s="2">
        <v>16</v>
      </c>
      <c r="B21" s="6" t="s">
        <v>49</v>
      </c>
      <c r="C21" s="6"/>
      <c r="D21" s="6">
        <v>5689</v>
      </c>
      <c r="E21" s="6" t="s">
        <v>50</v>
      </c>
      <c r="F21" s="6" t="s">
        <v>51</v>
      </c>
      <c r="G21" s="8"/>
      <c r="H21" s="8"/>
      <c r="I21" s="36">
        <v>3221392.29</v>
      </c>
      <c r="J21" s="35"/>
    </row>
    <row r="22" spans="1:10" ht="19.5" customHeight="1">
      <c r="A22" s="2">
        <v>17</v>
      </c>
      <c r="B22" s="6" t="s">
        <v>52</v>
      </c>
      <c r="C22" s="6"/>
      <c r="D22" s="6"/>
      <c r="E22" s="6"/>
      <c r="F22" s="6"/>
      <c r="G22" s="8">
        <v>18782</v>
      </c>
      <c r="H22" s="8">
        <v>18782</v>
      </c>
      <c r="I22" s="8"/>
      <c r="J22" s="35"/>
    </row>
    <row r="23" spans="1:10" ht="19.5" customHeight="1">
      <c r="A23" s="2"/>
      <c r="B23" s="37" t="s">
        <v>42</v>
      </c>
      <c r="C23" s="37"/>
      <c r="D23" s="38">
        <f>SUM(D19:D22)</f>
        <v>6475.2</v>
      </c>
      <c r="E23" s="37"/>
      <c r="F23" s="37"/>
      <c r="G23" s="39">
        <f>SUM(G19:G22)</f>
        <v>2832347.28</v>
      </c>
      <c r="H23" s="39">
        <f>SUM(H19:H22)</f>
        <v>2359982.9899999998</v>
      </c>
      <c r="I23" s="8"/>
      <c r="J23" s="35"/>
    </row>
    <row r="24" spans="1:10" ht="12.75" customHeight="1">
      <c r="A24" s="30" t="s">
        <v>53</v>
      </c>
      <c r="B24" s="30"/>
      <c r="C24" s="30"/>
      <c r="D24" s="30"/>
      <c r="E24" s="30"/>
      <c r="F24" s="30"/>
      <c r="G24" s="30"/>
      <c r="H24" s="30"/>
      <c r="I24" s="30"/>
      <c r="J24" s="30"/>
    </row>
    <row r="25" spans="1:10" ht="57" customHeight="1">
      <c r="A25" s="2">
        <v>18</v>
      </c>
      <c r="B25" s="31" t="s">
        <v>54</v>
      </c>
      <c r="C25" s="18">
        <v>1968</v>
      </c>
      <c r="D25" s="32">
        <v>842.5</v>
      </c>
      <c r="E25" s="6" t="s">
        <v>55</v>
      </c>
      <c r="F25" s="6" t="s">
        <v>56</v>
      </c>
      <c r="G25" s="9">
        <v>2090995</v>
      </c>
      <c r="H25" s="33">
        <v>1476931.01</v>
      </c>
      <c r="I25" s="40">
        <v>15184647.1</v>
      </c>
      <c r="J25" s="10"/>
    </row>
    <row r="26" spans="1:10" ht="43.5" customHeight="1">
      <c r="A26" s="2">
        <v>19</v>
      </c>
      <c r="B26" s="17" t="s">
        <v>57</v>
      </c>
      <c r="C26" s="6">
        <v>2012</v>
      </c>
      <c r="D26" s="7">
        <v>22.5</v>
      </c>
      <c r="E26" s="6" t="s">
        <v>58</v>
      </c>
      <c r="F26" s="6" t="s">
        <v>59</v>
      </c>
      <c r="G26" s="9">
        <v>675000</v>
      </c>
      <c r="H26" s="33">
        <v>283958.31</v>
      </c>
      <c r="I26" s="41">
        <v>503465.4</v>
      </c>
      <c r="J26" s="10"/>
    </row>
    <row r="27" spans="1:10" ht="45.75" customHeight="1">
      <c r="A27" s="2">
        <v>20</v>
      </c>
      <c r="B27" s="21" t="s">
        <v>60</v>
      </c>
      <c r="C27" s="6">
        <v>2012</v>
      </c>
      <c r="D27" s="6">
        <v>408.4</v>
      </c>
      <c r="E27" s="6" t="s">
        <v>61</v>
      </c>
      <c r="F27" s="6" t="s">
        <v>62</v>
      </c>
      <c r="G27" s="9">
        <v>15000000</v>
      </c>
      <c r="H27" s="33">
        <v>2016000</v>
      </c>
      <c r="I27" s="19">
        <v>10423891.33</v>
      </c>
      <c r="J27" s="10"/>
    </row>
    <row r="28" spans="1:10" ht="46.5" customHeight="1">
      <c r="A28" s="2">
        <v>21</v>
      </c>
      <c r="B28" s="21" t="s">
        <v>63</v>
      </c>
      <c r="C28" s="6"/>
      <c r="D28" s="6">
        <v>1918</v>
      </c>
      <c r="E28" s="6" t="s">
        <v>64</v>
      </c>
      <c r="F28" s="6" t="s">
        <v>65</v>
      </c>
      <c r="G28" s="9"/>
      <c r="H28" s="42"/>
      <c r="I28" s="19">
        <v>5376940.3799999999</v>
      </c>
      <c r="J28" s="10"/>
    </row>
    <row r="29" spans="1:10" ht="48" customHeight="1">
      <c r="A29" s="2">
        <v>22</v>
      </c>
      <c r="B29" s="21" t="s">
        <v>66</v>
      </c>
      <c r="C29" s="6"/>
      <c r="D29" s="6">
        <v>952</v>
      </c>
      <c r="E29" s="6" t="s">
        <v>67</v>
      </c>
      <c r="F29" s="43" t="s">
        <v>68</v>
      </c>
      <c r="G29" s="9"/>
      <c r="H29" s="42"/>
      <c r="I29" s="19">
        <v>2440128.3199999998</v>
      </c>
      <c r="J29" s="10"/>
    </row>
    <row r="30" spans="1:10" ht="48" customHeight="1">
      <c r="A30" s="2">
        <v>23</v>
      </c>
      <c r="B30" s="17" t="s">
        <v>69</v>
      </c>
      <c r="C30" s="6">
        <v>2014</v>
      </c>
      <c r="D30" s="7">
        <v>21.1</v>
      </c>
      <c r="E30" s="6" t="s">
        <v>70</v>
      </c>
      <c r="F30" s="6" t="s">
        <v>71</v>
      </c>
      <c r="G30" s="9">
        <v>600000</v>
      </c>
      <c r="H30" s="33">
        <v>130000.34</v>
      </c>
      <c r="I30" s="41">
        <v>468092.11</v>
      </c>
      <c r="J30" s="6" t="s">
        <v>72</v>
      </c>
    </row>
    <row r="31" spans="1:10" ht="19.5" customHeight="1">
      <c r="A31" s="2">
        <v>24</v>
      </c>
      <c r="B31" s="17" t="s">
        <v>52</v>
      </c>
      <c r="C31" s="6">
        <v>2010</v>
      </c>
      <c r="D31" s="7"/>
      <c r="E31" s="6"/>
      <c r="F31" s="6"/>
      <c r="G31" s="9">
        <v>19490.5</v>
      </c>
      <c r="H31" s="42">
        <v>19490.5</v>
      </c>
      <c r="I31" s="41"/>
      <c r="J31" s="10"/>
    </row>
    <row r="32" spans="1:10" ht="19.5" customHeight="1">
      <c r="A32" s="2">
        <v>25</v>
      </c>
      <c r="B32" s="17" t="s">
        <v>73</v>
      </c>
      <c r="C32" s="6">
        <v>2009</v>
      </c>
      <c r="D32" s="7"/>
      <c r="E32" s="6"/>
      <c r="F32" s="6"/>
      <c r="G32" s="9">
        <v>22078.7</v>
      </c>
      <c r="H32" s="42">
        <v>22078.7</v>
      </c>
      <c r="I32" s="41"/>
      <c r="J32" s="10"/>
    </row>
    <row r="33" spans="1:10" ht="20.25" customHeight="1">
      <c r="A33" s="2">
        <v>26</v>
      </c>
      <c r="B33" s="17" t="s">
        <v>74</v>
      </c>
      <c r="C33" s="6">
        <v>2011</v>
      </c>
      <c r="D33" s="7"/>
      <c r="E33" s="6"/>
      <c r="F33" s="6"/>
      <c r="G33" s="9">
        <v>161489.06</v>
      </c>
      <c r="H33" s="33">
        <v>98737.1</v>
      </c>
      <c r="I33" s="41"/>
      <c r="J33" s="10"/>
    </row>
    <row r="34" spans="1:10" ht="20.25" customHeight="1">
      <c r="A34" s="2">
        <v>27</v>
      </c>
      <c r="B34" s="17" t="s">
        <v>74</v>
      </c>
      <c r="C34" s="6">
        <v>2014</v>
      </c>
      <c r="D34" s="7"/>
      <c r="E34" s="6"/>
      <c r="F34" s="6"/>
      <c r="G34" s="9">
        <v>194687</v>
      </c>
      <c r="H34" s="33">
        <v>85489.06</v>
      </c>
      <c r="I34" s="41"/>
      <c r="J34" s="10"/>
    </row>
    <row r="35" spans="1:10" ht="18" customHeight="1">
      <c r="A35" s="2"/>
      <c r="B35" s="44" t="s">
        <v>42</v>
      </c>
      <c r="C35" s="37"/>
      <c r="D35" s="38">
        <f>SUM(D25:D34)</f>
        <v>4164.5</v>
      </c>
      <c r="E35" s="37"/>
      <c r="F35" s="37"/>
      <c r="G35" s="45">
        <f>SUM(G25:G34)</f>
        <v>18763740.259999998</v>
      </c>
      <c r="H35" s="46">
        <f>SUM(H25:H34)</f>
        <v>4132685.0200000005</v>
      </c>
      <c r="I35" s="41"/>
      <c r="J35" s="10"/>
    </row>
    <row r="36" spans="1:10" ht="12.75" customHeight="1">
      <c r="A36" s="30" t="s">
        <v>75</v>
      </c>
      <c r="B36" s="30"/>
      <c r="C36" s="30"/>
      <c r="D36" s="30"/>
      <c r="E36" s="30"/>
      <c r="F36" s="30"/>
      <c r="G36" s="30"/>
      <c r="H36" s="30"/>
      <c r="I36" s="30"/>
      <c r="J36" s="30"/>
    </row>
    <row r="37" spans="1:10" ht="56.25" customHeight="1">
      <c r="A37" s="2">
        <v>28</v>
      </c>
      <c r="B37" s="6" t="s">
        <v>76</v>
      </c>
      <c r="C37" s="6">
        <v>1979</v>
      </c>
      <c r="D37" s="7">
        <v>983.9</v>
      </c>
      <c r="E37" s="6" t="s">
        <v>77</v>
      </c>
      <c r="F37" s="6" t="s">
        <v>78</v>
      </c>
      <c r="G37" s="8">
        <v>9578828.1600000001</v>
      </c>
      <c r="H37" s="33">
        <v>5682171.96</v>
      </c>
      <c r="I37" s="47">
        <v>19645541.140000001</v>
      </c>
      <c r="J37" s="35"/>
    </row>
    <row r="38" spans="1:10" ht="53.25" customHeight="1">
      <c r="A38" s="2">
        <v>29</v>
      </c>
      <c r="B38" s="6" t="s">
        <v>79</v>
      </c>
      <c r="C38" s="6">
        <v>1969</v>
      </c>
      <c r="D38" s="7">
        <v>129.5</v>
      </c>
      <c r="E38" s="6" t="s">
        <v>80</v>
      </c>
      <c r="F38" s="6" t="s">
        <v>81</v>
      </c>
      <c r="G38" s="8">
        <v>330303.2</v>
      </c>
      <c r="H38" s="48">
        <v>330303.2</v>
      </c>
      <c r="I38" s="47">
        <v>578100.94999999995</v>
      </c>
      <c r="J38" s="35"/>
    </row>
    <row r="39" spans="1:10" ht="45" customHeight="1">
      <c r="A39" s="2">
        <v>30</v>
      </c>
      <c r="B39" s="6" t="s">
        <v>82</v>
      </c>
      <c r="C39" s="6">
        <v>2014</v>
      </c>
      <c r="D39" s="7">
        <v>40.299999999999997</v>
      </c>
      <c r="E39" s="6" t="s">
        <v>83</v>
      </c>
      <c r="F39" s="6" t="s">
        <v>84</v>
      </c>
      <c r="G39" s="8">
        <v>1200000</v>
      </c>
      <c r="H39" s="33">
        <v>393332.94</v>
      </c>
      <c r="I39" s="47">
        <v>894033.74</v>
      </c>
      <c r="J39" s="35"/>
    </row>
    <row r="40" spans="1:10" ht="105" customHeight="1">
      <c r="A40" s="2">
        <v>31</v>
      </c>
      <c r="B40" s="6" t="s">
        <v>85</v>
      </c>
      <c r="C40" s="6"/>
      <c r="D40" s="6">
        <v>8499</v>
      </c>
      <c r="E40" s="21" t="s">
        <v>86</v>
      </c>
      <c r="F40" s="43">
        <v>38279</v>
      </c>
      <c r="G40" s="35"/>
      <c r="H40" s="48"/>
      <c r="I40" s="47">
        <v>23599428.27</v>
      </c>
      <c r="J40" s="35"/>
    </row>
    <row r="41" spans="1:10" ht="27.75" customHeight="1">
      <c r="A41" s="2">
        <v>32</v>
      </c>
      <c r="B41" s="6" t="s">
        <v>87</v>
      </c>
      <c r="C41" s="6">
        <v>2011</v>
      </c>
      <c r="D41" s="6"/>
      <c r="E41" s="21"/>
      <c r="F41" s="6"/>
      <c r="G41" s="35">
        <v>387323.45</v>
      </c>
      <c r="H41" s="33">
        <v>314319.02</v>
      </c>
      <c r="I41" s="47"/>
      <c r="J41" s="35"/>
    </row>
    <row r="42" spans="1:10" ht="28.5" customHeight="1">
      <c r="A42" s="2">
        <v>33</v>
      </c>
      <c r="B42" s="6" t="s">
        <v>87</v>
      </c>
      <c r="C42" s="6">
        <v>2011</v>
      </c>
      <c r="D42" s="6"/>
      <c r="E42" s="21"/>
      <c r="F42" s="6"/>
      <c r="G42" s="35">
        <v>77464.679999999993</v>
      </c>
      <c r="H42" s="33">
        <v>62863.22</v>
      </c>
      <c r="I42" s="47"/>
      <c r="J42" s="35"/>
    </row>
    <row r="43" spans="1:10" ht="28.5" customHeight="1">
      <c r="A43" s="2"/>
      <c r="B43" s="6" t="s">
        <v>88</v>
      </c>
      <c r="C43" s="6">
        <v>2021</v>
      </c>
      <c r="D43" s="6"/>
      <c r="E43" s="21"/>
      <c r="F43" s="6"/>
      <c r="G43" s="35">
        <v>78455.360000000001</v>
      </c>
      <c r="H43" s="35">
        <v>78455.360000000001</v>
      </c>
      <c r="I43" s="47"/>
      <c r="J43" s="35"/>
    </row>
    <row r="44" spans="1:10" ht="20.25" customHeight="1">
      <c r="A44" s="2"/>
      <c r="B44" s="37" t="s">
        <v>42</v>
      </c>
      <c r="C44" s="37"/>
      <c r="D44" s="38">
        <f>SUM(D37:D42)</f>
        <v>9652.7000000000007</v>
      </c>
      <c r="E44" s="49"/>
      <c r="F44" s="37"/>
      <c r="G44" s="39">
        <f>SUM(G37:G43)</f>
        <v>11652374.849999998</v>
      </c>
      <c r="H44" s="46">
        <f>SUM(H37:H42)</f>
        <v>6782990.3400000008</v>
      </c>
      <c r="I44" s="47"/>
      <c r="J44" s="35"/>
    </row>
    <row r="45" spans="1:10" ht="12.75" customHeight="1">
      <c r="A45" s="30" t="s">
        <v>89</v>
      </c>
      <c r="B45" s="30"/>
      <c r="C45" s="30"/>
      <c r="D45" s="30"/>
      <c r="E45" s="30"/>
      <c r="F45" s="30"/>
      <c r="G45" s="30"/>
      <c r="H45" s="30"/>
      <c r="I45" s="30"/>
      <c r="J45" s="30"/>
    </row>
    <row r="46" spans="1:10" ht="45" customHeight="1">
      <c r="A46" s="2">
        <v>34</v>
      </c>
      <c r="B46" s="31" t="s">
        <v>90</v>
      </c>
      <c r="C46" s="18"/>
      <c r="D46" s="32">
        <v>1095.3</v>
      </c>
      <c r="E46" s="6" t="s">
        <v>91</v>
      </c>
      <c r="F46" s="6" t="s">
        <v>92</v>
      </c>
      <c r="G46" s="50">
        <v>18000000</v>
      </c>
      <c r="H46" s="51">
        <v>4845150</v>
      </c>
      <c r="I46" s="47">
        <v>17268488.850000001</v>
      </c>
      <c r="J46" s="10"/>
    </row>
    <row r="47" spans="1:10" ht="34.5" customHeight="1">
      <c r="A47" s="2">
        <v>35</v>
      </c>
      <c r="B47" s="6" t="s">
        <v>93</v>
      </c>
      <c r="C47" s="6"/>
      <c r="D47" s="6">
        <v>2893</v>
      </c>
      <c r="E47" s="6" t="s">
        <v>94</v>
      </c>
      <c r="F47" s="43">
        <v>41449</v>
      </c>
      <c r="G47" s="35"/>
      <c r="H47" s="35"/>
      <c r="I47" s="47">
        <v>2971949.97</v>
      </c>
      <c r="J47" s="10"/>
    </row>
    <row r="48" spans="1:10" ht="37.5" customHeight="1">
      <c r="A48" s="2">
        <v>36</v>
      </c>
      <c r="B48" s="6" t="s">
        <v>95</v>
      </c>
      <c r="C48" s="6"/>
      <c r="D48" s="6">
        <v>1475</v>
      </c>
      <c r="E48" s="43" t="s">
        <v>96</v>
      </c>
      <c r="F48" s="43" t="s">
        <v>97</v>
      </c>
      <c r="G48" s="35"/>
      <c r="H48" s="35"/>
      <c r="I48" s="47">
        <v>1515252.75</v>
      </c>
      <c r="J48" s="10"/>
    </row>
    <row r="49" spans="1:10" ht="24" customHeight="1">
      <c r="A49" s="2">
        <v>37</v>
      </c>
      <c r="B49" s="6" t="s">
        <v>74</v>
      </c>
      <c r="C49" s="6">
        <v>2014</v>
      </c>
      <c r="D49" s="6"/>
      <c r="E49" s="6"/>
      <c r="F49" s="6"/>
      <c r="G49" s="35">
        <v>201605.1</v>
      </c>
      <c r="H49" s="51">
        <v>82923.66</v>
      </c>
      <c r="I49" s="47"/>
      <c r="J49" s="10"/>
    </row>
    <row r="50" spans="1:10" ht="22.5" customHeight="1">
      <c r="A50" s="2">
        <v>38</v>
      </c>
      <c r="B50" s="6" t="s">
        <v>74</v>
      </c>
      <c r="C50" s="6">
        <v>2014</v>
      </c>
      <c r="D50" s="6"/>
      <c r="E50" s="6"/>
      <c r="F50" s="6"/>
      <c r="G50" s="35">
        <v>67202.009999999995</v>
      </c>
      <c r="H50" s="51">
        <v>27641.22</v>
      </c>
      <c r="I50" s="47"/>
      <c r="J50" s="10"/>
    </row>
    <row r="51" spans="1:10" ht="22.5" customHeight="1">
      <c r="A51" s="2"/>
      <c r="B51" s="37" t="s">
        <v>42</v>
      </c>
      <c r="C51" s="37"/>
      <c r="D51" s="38">
        <f>SUM(D46:D50)</f>
        <v>5463.3</v>
      </c>
      <c r="E51" s="37"/>
      <c r="F51" s="37"/>
      <c r="G51" s="39">
        <f>SUM(G46:G50)</f>
        <v>18268807.110000003</v>
      </c>
      <c r="H51" s="52">
        <f>SUM(H46:H50)</f>
        <v>4955714.88</v>
      </c>
      <c r="I51" s="47"/>
      <c r="J51" s="10"/>
    </row>
    <row r="52" spans="1:10" ht="12.75" customHeight="1">
      <c r="A52" s="30" t="s">
        <v>98</v>
      </c>
      <c r="B52" s="30"/>
      <c r="C52" s="30"/>
      <c r="D52" s="30"/>
      <c r="E52" s="30"/>
      <c r="F52" s="30"/>
      <c r="G52" s="30"/>
      <c r="H52" s="30"/>
      <c r="I52" s="30"/>
      <c r="J52" s="30"/>
    </row>
    <row r="53" spans="1:10" ht="47.25" customHeight="1">
      <c r="A53" s="2">
        <v>39</v>
      </c>
      <c r="B53" s="31" t="s">
        <v>99</v>
      </c>
      <c r="C53" s="18">
        <v>2014</v>
      </c>
      <c r="D53" s="32">
        <v>2981.9</v>
      </c>
      <c r="E53" s="6" t="s">
        <v>100</v>
      </c>
      <c r="F53" s="6" t="s">
        <v>101</v>
      </c>
      <c r="G53" s="35">
        <v>76620997.859999999</v>
      </c>
      <c r="H53" s="33">
        <v>14883628.9</v>
      </c>
      <c r="I53" s="47">
        <v>42293689.189999998</v>
      </c>
      <c r="J53" s="10"/>
    </row>
    <row r="54" spans="1:10" ht="55.5" customHeight="1">
      <c r="A54" s="2">
        <v>40</v>
      </c>
      <c r="B54" s="31" t="s">
        <v>102</v>
      </c>
      <c r="C54" s="18">
        <v>2014</v>
      </c>
      <c r="D54" s="32">
        <v>33.5</v>
      </c>
      <c r="E54" s="6" t="s">
        <v>103</v>
      </c>
      <c r="F54" s="6" t="s">
        <v>104</v>
      </c>
      <c r="G54" s="35">
        <v>5885693.2999999998</v>
      </c>
      <c r="H54" s="33">
        <v>1716660.4</v>
      </c>
      <c r="I54" s="47">
        <v>855044.96</v>
      </c>
      <c r="J54" s="10"/>
    </row>
    <row r="55" spans="1:10" ht="41.25" customHeight="1">
      <c r="A55" s="2">
        <v>41</v>
      </c>
      <c r="B55" s="6" t="s">
        <v>105</v>
      </c>
      <c r="C55" s="6"/>
      <c r="D55" s="6">
        <v>8420</v>
      </c>
      <c r="E55" s="6" t="s">
        <v>106</v>
      </c>
      <c r="F55" s="6" t="s">
        <v>107</v>
      </c>
      <c r="G55" s="35"/>
      <c r="H55" s="48"/>
      <c r="I55" s="47">
        <v>21551326.800000001</v>
      </c>
      <c r="J55" s="10"/>
    </row>
    <row r="56" spans="1:10" ht="21.75" customHeight="1">
      <c r="A56" s="2">
        <v>42</v>
      </c>
      <c r="B56" s="6" t="s">
        <v>108</v>
      </c>
      <c r="C56" s="6"/>
      <c r="D56" s="6" t="s">
        <v>109</v>
      </c>
      <c r="E56" s="6"/>
      <c r="F56" s="6"/>
      <c r="G56" s="35">
        <v>194684.63</v>
      </c>
      <c r="H56" s="33">
        <v>162285.9</v>
      </c>
      <c r="I56" s="47"/>
      <c r="J56" s="10"/>
    </row>
    <row r="57" spans="1:10" ht="26.25" customHeight="1">
      <c r="A57" s="2">
        <v>43</v>
      </c>
      <c r="B57" s="6" t="s">
        <v>110</v>
      </c>
      <c r="C57" s="6"/>
      <c r="D57" s="6" t="s">
        <v>111</v>
      </c>
      <c r="E57" s="6"/>
      <c r="F57" s="6"/>
      <c r="G57" s="35">
        <v>525639.01</v>
      </c>
      <c r="H57" s="33">
        <v>438163.6</v>
      </c>
      <c r="I57" s="47"/>
      <c r="J57" s="10"/>
    </row>
    <row r="58" spans="1:10" ht="30.75" customHeight="1">
      <c r="A58" s="2">
        <v>44</v>
      </c>
      <c r="B58" s="6" t="s">
        <v>112</v>
      </c>
      <c r="C58" s="6"/>
      <c r="D58" s="6"/>
      <c r="E58" s="6"/>
      <c r="F58" s="6"/>
      <c r="G58" s="35">
        <v>195097.64</v>
      </c>
      <c r="H58" s="33">
        <v>195097.64</v>
      </c>
      <c r="I58" s="47"/>
      <c r="J58" s="10"/>
    </row>
    <row r="59" spans="1:10" ht="21.75" customHeight="1">
      <c r="A59" s="2">
        <v>45</v>
      </c>
      <c r="B59" s="6" t="s">
        <v>113</v>
      </c>
      <c r="C59" s="6"/>
      <c r="D59" s="6"/>
      <c r="E59" s="6"/>
      <c r="F59" s="6"/>
      <c r="G59" s="35">
        <v>3575371.79</v>
      </c>
      <c r="H59" s="33">
        <v>2085633.2</v>
      </c>
      <c r="I59" s="47"/>
      <c r="J59" s="10"/>
    </row>
    <row r="60" spans="1:10" ht="21.75" customHeight="1">
      <c r="A60" s="2"/>
      <c r="B60" s="37" t="s">
        <v>42</v>
      </c>
      <c r="C60" s="6"/>
      <c r="D60" s="7">
        <f>SUM(D53:D59)</f>
        <v>11435.4</v>
      </c>
      <c r="E60" s="6"/>
      <c r="F60" s="6"/>
      <c r="G60" s="53">
        <f>SUM(G53:G59)</f>
        <v>86997484.230000004</v>
      </c>
      <c r="H60" s="46">
        <f>SUM(H53:H59)</f>
        <v>19481469.640000001</v>
      </c>
      <c r="I60" s="47"/>
      <c r="J60" s="10"/>
    </row>
    <row r="61" spans="1:10" ht="12.75" customHeight="1">
      <c r="A61" s="30" t="s">
        <v>114</v>
      </c>
      <c r="B61" s="30"/>
      <c r="C61" s="30"/>
      <c r="D61" s="30"/>
      <c r="E61" s="30"/>
      <c r="F61" s="30"/>
      <c r="G61" s="30"/>
      <c r="H61" s="30"/>
      <c r="I61" s="30"/>
      <c r="J61" s="30"/>
    </row>
    <row r="62" spans="1:10" ht="45" customHeight="1">
      <c r="A62" s="2">
        <v>46</v>
      </c>
      <c r="B62" s="54" t="s">
        <v>115</v>
      </c>
      <c r="C62" s="55">
        <v>1986</v>
      </c>
      <c r="D62" s="32">
        <v>586.70000000000005</v>
      </c>
      <c r="E62" s="6" t="s">
        <v>116</v>
      </c>
      <c r="F62" s="6" t="s">
        <v>117</v>
      </c>
      <c r="G62" s="9">
        <v>1378196.53</v>
      </c>
      <c r="H62" s="33">
        <v>1120484.05</v>
      </c>
      <c r="I62" s="47">
        <v>356825.07</v>
      </c>
      <c r="J62" s="10"/>
    </row>
    <row r="63" spans="1:10" ht="45.75" customHeight="1">
      <c r="A63" s="2">
        <v>47</v>
      </c>
      <c r="B63" s="17" t="s">
        <v>118</v>
      </c>
      <c r="C63" s="6">
        <v>1990</v>
      </c>
      <c r="D63" s="7">
        <v>147</v>
      </c>
      <c r="E63" s="6" t="s">
        <v>119</v>
      </c>
      <c r="F63" s="6" t="s">
        <v>120</v>
      </c>
      <c r="G63" s="9">
        <v>1567060.23</v>
      </c>
      <c r="H63" s="33">
        <v>426575.3</v>
      </c>
      <c r="I63" s="47">
        <v>3077953.62</v>
      </c>
      <c r="J63" s="10"/>
    </row>
    <row r="64" spans="1:10" ht="47.25" customHeight="1">
      <c r="A64" s="2">
        <v>48</v>
      </c>
      <c r="B64" s="17" t="s">
        <v>121</v>
      </c>
      <c r="C64" s="6"/>
      <c r="D64" s="7">
        <v>1460</v>
      </c>
      <c r="E64" s="6" t="s">
        <v>122</v>
      </c>
      <c r="F64" s="43">
        <v>42832</v>
      </c>
      <c r="G64" s="9"/>
      <c r="H64" s="42"/>
      <c r="I64" s="9">
        <v>1334469.2</v>
      </c>
      <c r="J64" s="10"/>
    </row>
    <row r="65" spans="1:10" ht="46.5" customHeight="1">
      <c r="A65" s="2">
        <v>49</v>
      </c>
      <c r="B65" s="17" t="s">
        <v>123</v>
      </c>
      <c r="C65" s="6"/>
      <c r="D65" s="7">
        <v>1347</v>
      </c>
      <c r="E65" s="6" t="s">
        <v>124</v>
      </c>
      <c r="F65" s="6" t="s">
        <v>125</v>
      </c>
      <c r="G65" s="9"/>
      <c r="H65" s="42"/>
      <c r="I65" s="9">
        <v>998692.74</v>
      </c>
      <c r="J65" s="10"/>
    </row>
    <row r="66" spans="1:10" ht="15.75" customHeight="1">
      <c r="A66" s="2">
        <v>50</v>
      </c>
      <c r="B66" s="17" t="s">
        <v>74</v>
      </c>
      <c r="C66" s="6">
        <v>2012</v>
      </c>
      <c r="D66" s="7"/>
      <c r="E66" s="6"/>
      <c r="F66" s="6"/>
      <c r="G66" s="9">
        <v>94087.28</v>
      </c>
      <c r="H66" s="33">
        <v>52819.97</v>
      </c>
      <c r="I66" s="9"/>
      <c r="J66" s="10"/>
    </row>
    <row r="67" spans="1:10" ht="17.25" customHeight="1">
      <c r="A67" s="2">
        <v>51</v>
      </c>
      <c r="B67" s="17" t="s">
        <v>126</v>
      </c>
      <c r="C67" s="6">
        <v>2018</v>
      </c>
      <c r="D67" s="7"/>
      <c r="E67" s="6"/>
      <c r="F67" s="6"/>
      <c r="G67" s="9">
        <v>23000</v>
      </c>
      <c r="H67" s="9">
        <v>23000</v>
      </c>
      <c r="I67" s="9"/>
      <c r="J67" s="10"/>
    </row>
    <row r="68" spans="1:10" ht="17.25" customHeight="1">
      <c r="A68" s="2">
        <v>52</v>
      </c>
      <c r="B68" s="17" t="s">
        <v>127</v>
      </c>
      <c r="C68" s="6">
        <v>2018</v>
      </c>
      <c r="D68" s="7"/>
      <c r="E68" s="6"/>
      <c r="F68" s="6"/>
      <c r="G68" s="9">
        <v>27000</v>
      </c>
      <c r="H68" s="9">
        <v>27000</v>
      </c>
      <c r="I68" s="9"/>
      <c r="J68" s="10"/>
    </row>
    <row r="69" spans="1:10" ht="17.25" customHeight="1">
      <c r="A69" s="2"/>
      <c r="B69" s="44" t="s">
        <v>42</v>
      </c>
      <c r="C69" s="37"/>
      <c r="D69" s="38">
        <f>SUM(D62:D68)</f>
        <v>3540.7</v>
      </c>
      <c r="E69" s="37"/>
      <c r="F69" s="37"/>
      <c r="G69" s="45">
        <f>SUM(G62:G68)</f>
        <v>3089344.0399999996</v>
      </c>
      <c r="H69" s="45">
        <f>SUM(H62:H68)</f>
        <v>1649879.32</v>
      </c>
      <c r="I69" s="9"/>
      <c r="J69" s="10"/>
    </row>
    <row r="70" spans="1:10" ht="12.75" customHeight="1">
      <c r="A70" s="30" t="s">
        <v>128</v>
      </c>
      <c r="B70" s="30"/>
      <c r="C70" s="30"/>
      <c r="D70" s="30"/>
      <c r="E70" s="30"/>
      <c r="F70" s="30"/>
      <c r="G70" s="30"/>
      <c r="H70" s="30"/>
      <c r="I70" s="30"/>
      <c r="J70" s="30"/>
    </row>
    <row r="71" spans="1:10" ht="45.75" customHeight="1">
      <c r="A71" s="56">
        <v>53</v>
      </c>
      <c r="B71" s="17" t="s">
        <v>129</v>
      </c>
      <c r="C71" s="6">
        <v>1983</v>
      </c>
      <c r="D71" s="6">
        <v>912.2</v>
      </c>
      <c r="E71" s="6" t="s">
        <v>130</v>
      </c>
      <c r="F71" s="6" t="s">
        <v>131</v>
      </c>
      <c r="G71" s="35">
        <v>1726370.4</v>
      </c>
      <c r="H71" s="6">
        <v>666504.13</v>
      </c>
      <c r="I71" s="40">
        <v>13470457.4</v>
      </c>
      <c r="J71" s="35"/>
    </row>
    <row r="72" spans="1:10" ht="41.25" customHeight="1">
      <c r="A72" s="56">
        <v>54</v>
      </c>
      <c r="B72" s="17" t="s">
        <v>132</v>
      </c>
      <c r="C72" s="6">
        <v>1983</v>
      </c>
      <c r="D72" s="6">
        <v>115.5</v>
      </c>
      <c r="E72" s="6" t="s">
        <v>133</v>
      </c>
      <c r="F72" s="6"/>
      <c r="G72" s="35">
        <v>1</v>
      </c>
      <c r="H72" s="35">
        <v>1</v>
      </c>
      <c r="I72" s="35">
        <v>1170587.8799999999</v>
      </c>
      <c r="J72" s="35"/>
    </row>
    <row r="73" spans="1:10" ht="44.25" customHeight="1">
      <c r="A73" s="56">
        <v>55</v>
      </c>
      <c r="B73" s="17" t="s">
        <v>134</v>
      </c>
      <c r="C73" s="6"/>
      <c r="D73" s="6">
        <v>7594</v>
      </c>
      <c r="E73" s="6" t="s">
        <v>135</v>
      </c>
      <c r="F73" s="43">
        <v>42405</v>
      </c>
      <c r="G73" s="35"/>
      <c r="H73" s="35"/>
      <c r="I73" s="47">
        <v>8233338.8600000003</v>
      </c>
      <c r="J73" s="35"/>
    </row>
    <row r="74" spans="1:10" ht="41.25" customHeight="1">
      <c r="A74" s="56">
        <v>56</v>
      </c>
      <c r="B74" s="57" t="s">
        <v>136</v>
      </c>
      <c r="C74" s="6">
        <v>2012</v>
      </c>
      <c r="D74" s="6"/>
      <c r="E74" s="6"/>
      <c r="F74" s="6"/>
      <c r="G74" s="58">
        <v>75000</v>
      </c>
      <c r="H74" s="58">
        <v>41271.11</v>
      </c>
      <c r="I74" s="47"/>
      <c r="J74" s="35"/>
    </row>
    <row r="75" spans="1:10" ht="33.75" customHeight="1">
      <c r="A75" s="56">
        <v>57</v>
      </c>
      <c r="B75" s="57" t="s">
        <v>137</v>
      </c>
      <c r="C75" s="6">
        <v>2012</v>
      </c>
      <c r="D75" s="6"/>
      <c r="E75" s="6"/>
      <c r="F75" s="6"/>
      <c r="G75" s="58">
        <v>75000</v>
      </c>
      <c r="H75" s="58">
        <v>41271.11</v>
      </c>
      <c r="I75" s="47"/>
      <c r="J75" s="35"/>
    </row>
    <row r="76" spans="1:10" ht="39" customHeight="1">
      <c r="A76" s="56">
        <v>58</v>
      </c>
      <c r="B76" s="57" t="s">
        <v>138</v>
      </c>
      <c r="C76" s="6">
        <v>2012</v>
      </c>
      <c r="D76" s="6"/>
      <c r="E76" s="6"/>
      <c r="F76" s="6"/>
      <c r="G76" s="58">
        <v>75000</v>
      </c>
      <c r="H76" s="58">
        <v>41271.11</v>
      </c>
      <c r="I76" s="47"/>
      <c r="J76" s="35"/>
    </row>
    <row r="77" spans="1:10" ht="18" customHeight="1">
      <c r="A77" s="56"/>
      <c r="B77" s="59" t="s">
        <v>42</v>
      </c>
      <c r="C77" s="37"/>
      <c r="D77" s="37">
        <f>SUM(D71:D76)</f>
        <v>8621.7000000000007</v>
      </c>
      <c r="E77" s="37"/>
      <c r="F77" s="37"/>
      <c r="G77" s="60">
        <f>SUM(G71:G76)</f>
        <v>1951371.4</v>
      </c>
      <c r="H77" s="60">
        <f>SUM(H71:H76)</f>
        <v>790318.46</v>
      </c>
      <c r="I77" s="47"/>
      <c r="J77" s="35"/>
    </row>
    <row r="78" spans="1:10" ht="12.75" customHeight="1">
      <c r="A78" s="30" t="s">
        <v>139</v>
      </c>
      <c r="B78" s="30"/>
      <c r="C78" s="30"/>
      <c r="D78" s="30"/>
      <c r="E78" s="30"/>
      <c r="F78" s="30"/>
      <c r="G78" s="30"/>
      <c r="H78" s="30"/>
      <c r="I78" s="30"/>
      <c r="J78" s="30"/>
    </row>
    <row r="79" spans="1:10" ht="51.75" customHeight="1">
      <c r="A79" s="2">
        <v>59</v>
      </c>
      <c r="B79" s="13" t="s">
        <v>140</v>
      </c>
      <c r="C79" s="15">
        <v>1969</v>
      </c>
      <c r="D79" s="16">
        <v>981.7</v>
      </c>
      <c r="E79" s="6" t="s">
        <v>141</v>
      </c>
      <c r="F79" s="6" t="s">
        <v>142</v>
      </c>
      <c r="G79" s="6">
        <v>57426</v>
      </c>
      <c r="H79" s="33">
        <v>22286.04</v>
      </c>
      <c r="I79" s="61">
        <v>20065271.23</v>
      </c>
      <c r="J79" s="10"/>
    </row>
    <row r="80" spans="1:10" ht="54" customHeight="1">
      <c r="A80" s="2">
        <v>60</v>
      </c>
      <c r="B80" s="21" t="s">
        <v>143</v>
      </c>
      <c r="C80" s="6">
        <v>1969</v>
      </c>
      <c r="D80" s="7">
        <v>74.400000000000006</v>
      </c>
      <c r="E80" s="6" t="s">
        <v>144</v>
      </c>
      <c r="F80" s="6" t="s">
        <v>145</v>
      </c>
      <c r="G80" s="35"/>
      <c r="H80" s="35"/>
      <c r="I80" s="62">
        <v>1520684.71</v>
      </c>
      <c r="J80" s="10"/>
    </row>
    <row r="81" spans="1:10" ht="42" customHeight="1">
      <c r="A81" s="2">
        <v>61</v>
      </c>
      <c r="B81" s="21" t="s">
        <v>146</v>
      </c>
      <c r="C81" s="6"/>
      <c r="D81" s="7">
        <v>9460</v>
      </c>
      <c r="E81" s="43" t="s">
        <v>147</v>
      </c>
      <c r="F81" s="43" t="s">
        <v>148</v>
      </c>
      <c r="G81" s="35"/>
      <c r="H81" s="35"/>
      <c r="I81" s="61">
        <v>4350242.41</v>
      </c>
      <c r="J81" s="10"/>
    </row>
    <row r="82" spans="1:10" ht="16.5" customHeight="1">
      <c r="A82" s="2"/>
      <c r="B82" s="49" t="s">
        <v>42</v>
      </c>
      <c r="C82" s="37"/>
      <c r="D82" s="38">
        <f>SUM(D79:D81)</f>
        <v>10516.1</v>
      </c>
      <c r="E82" s="63"/>
      <c r="F82" s="63"/>
      <c r="G82" s="39">
        <f>SUM(G79:G81)</f>
        <v>57426</v>
      </c>
      <c r="H82" s="39">
        <f>SUM(H79:H81)</f>
        <v>22286.04</v>
      </c>
      <c r="I82" s="47"/>
      <c r="J82" s="64"/>
    </row>
    <row r="83" spans="1:10" ht="12.75" customHeight="1">
      <c r="A83" s="30" t="s">
        <v>149</v>
      </c>
      <c r="B83" s="30"/>
      <c r="C83" s="30"/>
      <c r="D83" s="30"/>
      <c r="E83" s="30"/>
      <c r="F83" s="30"/>
      <c r="G83" s="30"/>
      <c r="H83" s="30"/>
      <c r="I83" s="30"/>
      <c r="J83" s="30"/>
    </row>
    <row r="84" spans="1:10" ht="52.5" customHeight="1">
      <c r="A84" s="2">
        <v>62</v>
      </c>
      <c r="B84" s="21" t="s">
        <v>150</v>
      </c>
      <c r="C84" s="15">
        <v>1972</v>
      </c>
      <c r="D84" s="16">
        <v>856.1</v>
      </c>
      <c r="E84" s="6" t="s">
        <v>151</v>
      </c>
      <c r="F84" s="6" t="s">
        <v>152</v>
      </c>
      <c r="G84" s="8">
        <v>1974720</v>
      </c>
      <c r="H84" s="51">
        <v>1086096</v>
      </c>
      <c r="I84" s="61">
        <v>19844953.75</v>
      </c>
      <c r="J84" s="10"/>
    </row>
    <row r="85" spans="1:10" ht="26.25" customHeight="1">
      <c r="A85" s="2">
        <v>63</v>
      </c>
      <c r="B85" s="21" t="s">
        <v>153</v>
      </c>
      <c r="C85" s="6"/>
      <c r="D85" s="7">
        <v>53.3</v>
      </c>
      <c r="E85" s="6" t="s">
        <v>154</v>
      </c>
      <c r="F85" s="6"/>
      <c r="G85" s="8">
        <v>53499.91</v>
      </c>
      <c r="H85" s="51">
        <v>42001.14</v>
      </c>
      <c r="I85" s="61">
        <v>1585950.87</v>
      </c>
      <c r="J85" s="10"/>
    </row>
    <row r="86" spans="1:10" ht="43.5" customHeight="1">
      <c r="A86" s="2">
        <v>64</v>
      </c>
      <c r="B86" s="21" t="s">
        <v>155</v>
      </c>
      <c r="C86" s="6"/>
      <c r="D86" s="7">
        <v>43.9</v>
      </c>
      <c r="E86" s="6" t="s">
        <v>156</v>
      </c>
      <c r="F86" s="6"/>
      <c r="G86" s="8">
        <v>43860</v>
      </c>
      <c r="H86" s="51">
        <v>43860</v>
      </c>
      <c r="I86" s="35">
        <v>88593.71</v>
      </c>
      <c r="J86" s="64" t="s">
        <v>157</v>
      </c>
    </row>
    <row r="87" spans="1:10" ht="48" customHeight="1">
      <c r="A87" s="2">
        <v>65</v>
      </c>
      <c r="B87" s="21" t="s">
        <v>158</v>
      </c>
      <c r="C87" s="6"/>
      <c r="D87" s="7">
        <v>6359</v>
      </c>
      <c r="E87" s="6"/>
      <c r="F87" s="6" t="s">
        <v>159</v>
      </c>
      <c r="G87" s="8"/>
      <c r="H87" s="9"/>
      <c r="I87" s="61">
        <v>2280897.4</v>
      </c>
      <c r="J87" s="10"/>
    </row>
    <row r="88" spans="1:10" ht="23.25" customHeight="1">
      <c r="A88" s="2"/>
      <c r="B88" s="49" t="s">
        <v>42</v>
      </c>
      <c r="C88" s="37"/>
      <c r="D88" s="38">
        <f>SUM(D84:D87)</f>
        <v>7312.3</v>
      </c>
      <c r="E88" s="37"/>
      <c r="F88" s="37"/>
      <c r="G88" s="39">
        <f>SUM(G84:G87)</f>
        <v>2072079.91</v>
      </c>
      <c r="H88" s="45">
        <f>SUM(H84:H87)</f>
        <v>1171957.1399999999</v>
      </c>
      <c r="I88" s="40"/>
      <c r="J88" s="10"/>
    </row>
    <row r="89" spans="1:10" ht="12.75" customHeight="1">
      <c r="A89" s="30" t="s">
        <v>160</v>
      </c>
      <c r="B89" s="30"/>
      <c r="C89" s="30"/>
      <c r="D89" s="30"/>
      <c r="E89" s="30"/>
      <c r="F89" s="30"/>
      <c r="G89" s="30"/>
      <c r="H89" s="30"/>
      <c r="I89" s="30"/>
      <c r="J89" s="30"/>
    </row>
    <row r="90" spans="1:10" ht="53.25" customHeight="1">
      <c r="A90" s="2">
        <v>66</v>
      </c>
      <c r="B90" s="21" t="s">
        <v>161</v>
      </c>
      <c r="C90" s="6">
        <v>1961</v>
      </c>
      <c r="D90" s="7">
        <v>1426.4</v>
      </c>
      <c r="E90" s="6" t="s">
        <v>162</v>
      </c>
      <c r="F90" s="6" t="s">
        <v>163</v>
      </c>
      <c r="G90" s="8">
        <v>348704</v>
      </c>
      <c r="H90" s="65">
        <v>303073.26</v>
      </c>
      <c r="I90" s="61">
        <v>27948718.52</v>
      </c>
      <c r="J90" s="10"/>
    </row>
    <row r="91" spans="1:10" ht="54" customHeight="1">
      <c r="A91" s="2">
        <v>67</v>
      </c>
      <c r="B91" s="6" t="s">
        <v>164</v>
      </c>
      <c r="C91" s="6">
        <v>1965</v>
      </c>
      <c r="D91" s="7">
        <v>169</v>
      </c>
      <c r="E91" s="6" t="s">
        <v>165</v>
      </c>
      <c r="F91" s="6" t="s">
        <v>166</v>
      </c>
      <c r="G91" s="8">
        <v>48552</v>
      </c>
      <c r="H91" s="65">
        <v>18385.2</v>
      </c>
      <c r="I91" s="61">
        <v>1634042.18</v>
      </c>
      <c r="J91" s="10"/>
    </row>
    <row r="92" spans="1:10" ht="53.25" customHeight="1">
      <c r="A92" s="2">
        <v>68</v>
      </c>
      <c r="B92" s="21" t="s">
        <v>167</v>
      </c>
      <c r="C92" s="6">
        <v>1972</v>
      </c>
      <c r="D92" s="7">
        <v>136.69999999999999</v>
      </c>
      <c r="E92" s="6" t="s">
        <v>168</v>
      </c>
      <c r="F92" s="6" t="s">
        <v>166</v>
      </c>
      <c r="G92" s="8">
        <v>24752</v>
      </c>
      <c r="H92" s="65">
        <v>24752</v>
      </c>
      <c r="I92" s="61">
        <v>2836513.96</v>
      </c>
      <c r="J92" s="10"/>
    </row>
    <row r="93" spans="1:10" ht="51.75" customHeight="1">
      <c r="A93" s="2">
        <v>69</v>
      </c>
      <c r="B93" s="6" t="s">
        <v>169</v>
      </c>
      <c r="C93" s="6">
        <v>1965</v>
      </c>
      <c r="D93" s="7">
        <v>140.5</v>
      </c>
      <c r="E93" s="6" t="s">
        <v>170</v>
      </c>
      <c r="F93" s="6" t="s">
        <v>171</v>
      </c>
      <c r="G93" s="8">
        <v>41616</v>
      </c>
      <c r="H93" s="66">
        <v>41616</v>
      </c>
      <c r="I93" s="61">
        <v>1310476.19</v>
      </c>
      <c r="J93" s="10"/>
    </row>
    <row r="94" spans="1:10" ht="54" customHeight="1">
      <c r="A94" s="2">
        <v>70</v>
      </c>
      <c r="B94" s="6" t="s">
        <v>172</v>
      </c>
      <c r="C94" s="6">
        <v>1972</v>
      </c>
      <c r="D94" s="7">
        <v>111.7</v>
      </c>
      <c r="E94" s="6" t="s">
        <v>173</v>
      </c>
      <c r="F94" s="6" t="s">
        <v>174</v>
      </c>
      <c r="G94" s="8">
        <v>49232</v>
      </c>
      <c r="H94" s="65">
        <v>48153.75</v>
      </c>
      <c r="I94" s="61">
        <v>2995427.63</v>
      </c>
      <c r="J94" s="10"/>
    </row>
    <row r="95" spans="1:10" ht="40.5" customHeight="1">
      <c r="A95" s="2">
        <v>71</v>
      </c>
      <c r="B95" s="6" t="s">
        <v>175</v>
      </c>
      <c r="C95" s="6">
        <v>1974</v>
      </c>
      <c r="D95" s="7">
        <v>310</v>
      </c>
      <c r="E95" s="6" t="s">
        <v>176</v>
      </c>
      <c r="F95" s="6"/>
      <c r="G95" s="8">
        <v>845939.04</v>
      </c>
      <c r="H95" s="65">
        <v>732521.46</v>
      </c>
      <c r="I95" s="61">
        <v>8676128.1500000004</v>
      </c>
      <c r="J95" s="10"/>
    </row>
    <row r="96" spans="1:10" ht="43.5" customHeight="1">
      <c r="A96" s="2">
        <v>72</v>
      </c>
      <c r="B96" s="6" t="s">
        <v>177</v>
      </c>
      <c r="C96" s="6"/>
      <c r="D96" s="6">
        <v>16188</v>
      </c>
      <c r="E96" s="6" t="s">
        <v>178</v>
      </c>
      <c r="F96" s="43">
        <v>38223</v>
      </c>
      <c r="G96" s="8"/>
      <c r="H96" s="8"/>
      <c r="I96" s="61">
        <v>5249660.2300000004</v>
      </c>
      <c r="J96" s="10"/>
    </row>
    <row r="97" spans="1:10" ht="45.75" customHeight="1">
      <c r="A97" s="2">
        <v>73</v>
      </c>
      <c r="B97" s="6" t="s">
        <v>179</v>
      </c>
      <c r="C97" s="6"/>
      <c r="D97" s="6">
        <v>3588</v>
      </c>
      <c r="E97" s="6" t="s">
        <v>180</v>
      </c>
      <c r="F97" s="43" t="s">
        <v>181</v>
      </c>
      <c r="G97" s="8"/>
      <c r="H97" s="8"/>
      <c r="I97" s="61">
        <v>1392751.36</v>
      </c>
      <c r="J97" s="10"/>
    </row>
    <row r="98" spans="1:10" ht="21" customHeight="1">
      <c r="A98" s="2"/>
      <c r="B98" s="37" t="s">
        <v>42</v>
      </c>
      <c r="C98" s="37"/>
      <c r="D98" s="38">
        <f>SUM(D90:D97)</f>
        <v>22070.3</v>
      </c>
      <c r="E98" s="37"/>
      <c r="F98" s="63"/>
      <c r="G98" s="39">
        <f>SUM(G90:G97)</f>
        <v>1358795.04</v>
      </c>
      <c r="H98" s="39">
        <f>SUM(H90:H97)</f>
        <v>1168501.67</v>
      </c>
      <c r="I98" s="47"/>
      <c r="J98" s="10"/>
    </row>
    <row r="99" spans="1:10" ht="12.75" customHeight="1">
      <c r="A99" s="30" t="s">
        <v>182</v>
      </c>
      <c r="B99" s="30"/>
      <c r="C99" s="30"/>
      <c r="D99" s="30"/>
      <c r="E99" s="30"/>
      <c r="F99" s="30"/>
      <c r="G99" s="30"/>
      <c r="H99" s="30"/>
      <c r="I99" s="30"/>
      <c r="J99" s="30"/>
    </row>
    <row r="100" spans="1:10" ht="58.5" customHeight="1">
      <c r="A100" s="2">
        <v>74</v>
      </c>
      <c r="B100" s="6" t="s">
        <v>183</v>
      </c>
      <c r="C100" s="6">
        <v>1971</v>
      </c>
      <c r="D100" s="7">
        <v>1785.2</v>
      </c>
      <c r="E100" s="6" t="s">
        <v>184</v>
      </c>
      <c r="F100" s="6" t="s">
        <v>46</v>
      </c>
      <c r="G100" s="9">
        <v>1238240</v>
      </c>
      <c r="H100" s="51">
        <v>796207.96</v>
      </c>
      <c r="I100" s="67">
        <v>22095473.960000001</v>
      </c>
      <c r="J100" s="10"/>
    </row>
    <row r="101" spans="1:10" ht="44.25" customHeight="1">
      <c r="A101" s="2">
        <v>75</v>
      </c>
      <c r="B101" s="6" t="s">
        <v>185</v>
      </c>
      <c r="C101" s="6"/>
      <c r="D101" s="6">
        <v>29380</v>
      </c>
      <c r="E101" s="6" t="s">
        <v>186</v>
      </c>
      <c r="F101" s="43">
        <v>38189</v>
      </c>
      <c r="G101" s="9"/>
      <c r="H101" s="9"/>
      <c r="I101" s="68">
        <v>9383378.0199999996</v>
      </c>
      <c r="J101" s="10"/>
    </row>
    <row r="102" spans="1:10" ht="44.25" customHeight="1">
      <c r="A102" s="2">
        <v>76</v>
      </c>
      <c r="B102" s="6" t="s">
        <v>187</v>
      </c>
      <c r="C102" s="6"/>
      <c r="D102" s="6">
        <v>389.8</v>
      </c>
      <c r="E102" s="6" t="s">
        <v>188</v>
      </c>
      <c r="F102" s="43"/>
      <c r="G102" s="51">
        <v>329343.5</v>
      </c>
      <c r="H102" s="51">
        <v>329343.5</v>
      </c>
      <c r="I102" s="9">
        <v>5330019.95</v>
      </c>
      <c r="J102" s="10"/>
    </row>
    <row r="103" spans="1:10" ht="15.75" customHeight="1">
      <c r="A103" s="2"/>
      <c r="B103" s="37" t="s">
        <v>42</v>
      </c>
      <c r="C103" s="37"/>
      <c r="D103" s="38">
        <f>SUM(D100:D102)</f>
        <v>31555</v>
      </c>
      <c r="E103" s="37"/>
      <c r="F103" s="63"/>
      <c r="G103" s="45">
        <f>SUM(G100:G102)</f>
        <v>1567583.5</v>
      </c>
      <c r="H103" s="45">
        <f>SUM(H100:H102)</f>
        <v>1125551.46</v>
      </c>
      <c r="I103" s="9"/>
      <c r="J103" s="10"/>
    </row>
    <row r="104" spans="1:10" ht="12.75" customHeight="1">
      <c r="A104" s="30" t="s">
        <v>189</v>
      </c>
      <c r="B104" s="30"/>
      <c r="C104" s="30"/>
      <c r="D104" s="30"/>
      <c r="E104" s="30"/>
      <c r="F104" s="30"/>
      <c r="G104" s="30"/>
      <c r="H104" s="30"/>
      <c r="I104" s="30"/>
      <c r="J104" s="30"/>
    </row>
    <row r="105" spans="1:10" ht="42" customHeight="1">
      <c r="A105" s="2">
        <v>77</v>
      </c>
      <c r="B105" s="6" t="s">
        <v>190</v>
      </c>
      <c r="C105" s="6">
        <v>1900</v>
      </c>
      <c r="D105" s="7">
        <v>558.5</v>
      </c>
      <c r="E105" s="6" t="s">
        <v>191</v>
      </c>
      <c r="F105" s="6" t="s">
        <v>46</v>
      </c>
      <c r="G105" s="9">
        <v>1544760.08</v>
      </c>
      <c r="H105" s="9">
        <v>1544760.08</v>
      </c>
      <c r="I105" s="61">
        <v>19042062.460000001</v>
      </c>
      <c r="J105" s="10"/>
    </row>
    <row r="106" spans="1:10" ht="39.75" customHeight="1">
      <c r="A106" s="2">
        <v>78</v>
      </c>
      <c r="B106" s="6" t="s">
        <v>192</v>
      </c>
      <c r="C106" s="6">
        <v>1900</v>
      </c>
      <c r="D106" s="7">
        <v>35</v>
      </c>
      <c r="E106" s="6" t="s">
        <v>193</v>
      </c>
      <c r="F106" s="6"/>
      <c r="G106" s="9">
        <v>191981.68</v>
      </c>
      <c r="H106" s="9">
        <v>191981.68</v>
      </c>
      <c r="I106" s="61">
        <v>1193325.31</v>
      </c>
      <c r="J106" s="10"/>
    </row>
    <row r="107" spans="1:10" ht="40.5" customHeight="1">
      <c r="A107" s="2">
        <v>79</v>
      </c>
      <c r="B107" s="6" t="s">
        <v>194</v>
      </c>
      <c r="C107" s="6"/>
      <c r="D107" s="7">
        <v>1125</v>
      </c>
      <c r="E107" s="43">
        <v>42692</v>
      </c>
      <c r="F107" s="43">
        <v>42718</v>
      </c>
      <c r="G107" s="9"/>
      <c r="H107" s="9"/>
      <c r="I107" s="61">
        <v>1201304.03</v>
      </c>
      <c r="J107" s="10"/>
    </row>
    <row r="108" spans="1:10" ht="17.25" customHeight="1">
      <c r="A108" s="2"/>
      <c r="B108" s="6" t="s">
        <v>195</v>
      </c>
      <c r="C108" s="43">
        <v>45107</v>
      </c>
      <c r="D108" s="7"/>
      <c r="E108" s="43"/>
      <c r="F108" s="43"/>
      <c r="G108" s="9">
        <v>28696</v>
      </c>
      <c r="H108" s="9">
        <v>28696</v>
      </c>
      <c r="I108" s="67"/>
      <c r="J108" s="10"/>
    </row>
    <row r="109" spans="1:10" ht="18.75" customHeight="1">
      <c r="A109" s="2"/>
      <c r="B109" s="37" t="s">
        <v>42</v>
      </c>
      <c r="C109" s="37"/>
      <c r="D109" s="38">
        <f>SUM(D105:D107)</f>
        <v>1718.5</v>
      </c>
      <c r="E109" s="63"/>
      <c r="F109" s="63"/>
      <c r="G109" s="45">
        <f>SUM(G105:G107)</f>
        <v>1736741.76</v>
      </c>
      <c r="H109" s="45">
        <f>SUM(H105:H107)</f>
        <v>1736741.76</v>
      </c>
      <c r="I109" s="67"/>
      <c r="J109" s="10"/>
    </row>
    <row r="110" spans="1:10" ht="12.75" customHeight="1">
      <c r="A110" s="30" t="s">
        <v>196</v>
      </c>
      <c r="B110" s="30"/>
      <c r="C110" s="30"/>
      <c r="D110" s="30"/>
      <c r="E110" s="30"/>
      <c r="F110" s="30"/>
      <c r="G110" s="30"/>
      <c r="H110" s="30"/>
      <c r="I110" s="30"/>
      <c r="J110" s="30"/>
    </row>
    <row r="111" spans="1:10" ht="54.75" customHeight="1">
      <c r="A111" s="2">
        <v>80</v>
      </c>
      <c r="B111" s="31" t="s">
        <v>197</v>
      </c>
      <c r="C111" s="18">
        <v>1964</v>
      </c>
      <c r="D111" s="32">
        <v>2560.1</v>
      </c>
      <c r="E111" s="6" t="s">
        <v>198</v>
      </c>
      <c r="F111" s="6" t="s">
        <v>46</v>
      </c>
      <c r="G111" s="9">
        <v>9579784.2400000002</v>
      </c>
      <c r="H111" s="9">
        <v>5939481.4699999997</v>
      </c>
      <c r="I111" s="69">
        <v>40626329.299999997</v>
      </c>
      <c r="J111" s="10"/>
    </row>
    <row r="112" spans="1:10" ht="62.25" customHeight="1">
      <c r="A112" s="2">
        <v>81</v>
      </c>
      <c r="B112" s="6" t="s">
        <v>199</v>
      </c>
      <c r="C112" s="18">
        <v>1974</v>
      </c>
      <c r="D112" s="32">
        <v>417.4</v>
      </c>
      <c r="E112" s="6" t="s">
        <v>200</v>
      </c>
      <c r="F112" s="6"/>
      <c r="G112" s="9">
        <v>323102</v>
      </c>
      <c r="H112" s="9">
        <v>323102</v>
      </c>
      <c r="I112" s="69">
        <v>3564566.78</v>
      </c>
      <c r="J112" s="10"/>
    </row>
    <row r="113" spans="1:10" ht="43.5" customHeight="1">
      <c r="A113" s="2">
        <v>82</v>
      </c>
      <c r="B113" s="21" t="s">
        <v>201</v>
      </c>
      <c r="C113" s="18">
        <v>2008</v>
      </c>
      <c r="D113" s="32">
        <v>58.6</v>
      </c>
      <c r="E113" s="6" t="s">
        <v>202</v>
      </c>
      <c r="F113" s="6" t="s">
        <v>203</v>
      </c>
      <c r="G113" s="9">
        <v>1668109</v>
      </c>
      <c r="H113" s="9">
        <v>291849.34999999998</v>
      </c>
      <c r="I113" s="70">
        <v>660073.92000000004</v>
      </c>
      <c r="J113" s="10"/>
    </row>
    <row r="114" spans="1:10" ht="18.75" customHeight="1">
      <c r="A114" s="2">
        <v>83</v>
      </c>
      <c r="B114" s="6" t="s">
        <v>204</v>
      </c>
      <c r="C114" s="18"/>
      <c r="D114" s="32"/>
      <c r="E114" s="6"/>
      <c r="F114" s="6"/>
      <c r="G114" s="71"/>
      <c r="H114" s="71"/>
      <c r="I114" s="72"/>
      <c r="J114" s="10"/>
    </row>
    <row r="115" spans="1:10" ht="22.5" customHeight="1">
      <c r="A115" s="2">
        <v>84</v>
      </c>
      <c r="B115" s="6" t="s">
        <v>205</v>
      </c>
      <c r="C115" s="18"/>
      <c r="D115" s="32"/>
      <c r="E115" s="6"/>
      <c r="F115" s="6"/>
      <c r="G115" s="71"/>
      <c r="H115" s="71"/>
      <c r="I115" s="72"/>
      <c r="J115" s="10"/>
    </row>
    <row r="116" spans="1:10" ht="21" customHeight="1">
      <c r="A116" s="2">
        <v>85</v>
      </c>
      <c r="B116" s="6" t="s">
        <v>206</v>
      </c>
      <c r="C116" s="18"/>
      <c r="D116" s="32"/>
      <c r="E116" s="6"/>
      <c r="F116" s="6"/>
      <c r="G116" s="71"/>
      <c r="H116" s="71"/>
      <c r="I116" s="72"/>
      <c r="J116" s="10"/>
    </row>
    <row r="117" spans="1:10" ht="42.75" customHeight="1">
      <c r="A117" s="2">
        <v>86</v>
      </c>
      <c r="B117" s="21" t="s">
        <v>207</v>
      </c>
      <c r="C117" s="18">
        <v>2011</v>
      </c>
      <c r="D117" s="32">
        <v>22.1</v>
      </c>
      <c r="E117" s="6" t="s">
        <v>208</v>
      </c>
      <c r="F117" s="6" t="s">
        <v>209</v>
      </c>
      <c r="G117" s="8">
        <v>617589</v>
      </c>
      <c r="H117" s="35">
        <v>194493.78</v>
      </c>
      <c r="I117" s="70">
        <v>494514.9</v>
      </c>
      <c r="J117" s="10"/>
    </row>
    <row r="118" spans="1:10" ht="40.5" customHeight="1">
      <c r="A118" s="2">
        <v>87</v>
      </c>
      <c r="B118" s="21" t="s">
        <v>210</v>
      </c>
      <c r="C118" s="18">
        <v>2013</v>
      </c>
      <c r="D118" s="32">
        <v>35.5</v>
      </c>
      <c r="E118" s="6" t="s">
        <v>211</v>
      </c>
      <c r="F118" s="6" t="s">
        <v>212</v>
      </c>
      <c r="G118" s="8">
        <v>1050000</v>
      </c>
      <c r="H118" s="35">
        <v>285451.25</v>
      </c>
      <c r="I118" s="73">
        <v>660810.14</v>
      </c>
      <c r="J118" s="10"/>
    </row>
    <row r="119" spans="1:10" ht="39" customHeight="1">
      <c r="A119" s="2">
        <v>88</v>
      </c>
      <c r="B119" s="6" t="s">
        <v>213</v>
      </c>
      <c r="C119" s="18">
        <v>2014</v>
      </c>
      <c r="D119" s="32">
        <v>21.1</v>
      </c>
      <c r="E119" s="6" t="s">
        <v>214</v>
      </c>
      <c r="F119" s="6" t="s">
        <v>215</v>
      </c>
      <c r="G119" s="9">
        <v>1050000</v>
      </c>
      <c r="H119" s="9">
        <v>79135</v>
      </c>
      <c r="I119" s="70">
        <v>468092.11</v>
      </c>
      <c r="J119" s="10"/>
    </row>
    <row r="120" spans="1:10" ht="40.5" customHeight="1">
      <c r="A120" s="2">
        <v>89</v>
      </c>
      <c r="B120" s="6" t="s">
        <v>216</v>
      </c>
      <c r="C120" s="6"/>
      <c r="D120" s="6">
        <v>12288</v>
      </c>
      <c r="E120" s="6" t="s">
        <v>217</v>
      </c>
      <c r="F120" s="43" t="s">
        <v>218</v>
      </c>
      <c r="G120" s="71"/>
      <c r="H120" s="71"/>
      <c r="I120" s="47">
        <v>5720931.5300000003</v>
      </c>
      <c r="J120" s="10"/>
    </row>
    <row r="121" spans="1:10" ht="40.5" customHeight="1">
      <c r="A121" s="2">
        <v>90</v>
      </c>
      <c r="B121" s="21" t="s">
        <v>219</v>
      </c>
      <c r="C121" s="18">
        <v>2018</v>
      </c>
      <c r="D121" s="18">
        <v>36.1</v>
      </c>
      <c r="E121" s="6" t="s">
        <v>220</v>
      </c>
      <c r="F121" s="9">
        <v>2023</v>
      </c>
      <c r="G121" s="9">
        <v>1444066.66</v>
      </c>
      <c r="H121" s="9"/>
      <c r="I121" s="9">
        <v>838494.7</v>
      </c>
      <c r="J121" s="6" t="s">
        <v>221</v>
      </c>
    </row>
    <row r="122" spans="1:10" ht="25.5" customHeight="1">
      <c r="A122" s="2"/>
      <c r="B122" s="37" t="s">
        <v>42</v>
      </c>
      <c r="C122" s="37"/>
      <c r="D122" s="38">
        <f>SUM(D111:D120)</f>
        <v>15402.8</v>
      </c>
      <c r="E122" s="37"/>
      <c r="F122" s="63"/>
      <c r="G122" s="39">
        <f>SUM(G111:G121)</f>
        <v>15732650.9</v>
      </c>
      <c r="H122" s="39">
        <f>SUM(H111:H121)</f>
        <v>7113512.8499999996</v>
      </c>
      <c r="I122" s="47"/>
      <c r="J122" s="10"/>
    </row>
    <row r="123" spans="1:10" ht="12.75" customHeight="1">
      <c r="A123" s="30" t="s">
        <v>222</v>
      </c>
      <c r="B123" s="30"/>
      <c r="C123" s="30"/>
      <c r="D123" s="30"/>
      <c r="E123" s="30"/>
      <c r="F123" s="30"/>
      <c r="G123" s="30"/>
      <c r="H123" s="30"/>
      <c r="I123" s="30"/>
      <c r="J123" s="30"/>
    </row>
    <row r="124" spans="1:10" ht="53.25" customHeight="1">
      <c r="A124" s="2">
        <v>91</v>
      </c>
      <c r="B124" s="6" t="s">
        <v>223</v>
      </c>
      <c r="C124" s="6">
        <v>1946</v>
      </c>
      <c r="D124" s="6">
        <v>1818.4</v>
      </c>
      <c r="E124" s="6" t="s">
        <v>224</v>
      </c>
      <c r="F124" s="6" t="s">
        <v>46</v>
      </c>
      <c r="G124" s="9">
        <v>8569271.5999999996</v>
      </c>
      <c r="H124" s="9">
        <v>8569271.5999999996</v>
      </c>
      <c r="I124" s="40">
        <v>24006807.739999998</v>
      </c>
      <c r="J124" s="10"/>
    </row>
    <row r="125" spans="1:10" ht="56.25" customHeight="1">
      <c r="A125" s="2">
        <v>92</v>
      </c>
      <c r="B125" s="6" t="s">
        <v>225</v>
      </c>
      <c r="C125" s="6">
        <v>1946</v>
      </c>
      <c r="D125" s="6">
        <v>288.39999999999998</v>
      </c>
      <c r="E125" s="6" t="s">
        <v>226</v>
      </c>
      <c r="F125" s="6"/>
      <c r="G125" s="9">
        <v>1038312.4</v>
      </c>
      <c r="H125" s="9">
        <v>1038312.4</v>
      </c>
      <c r="I125" s="40">
        <v>2101536.19</v>
      </c>
      <c r="J125" s="10"/>
    </row>
    <row r="126" spans="1:10" ht="57.75" customHeight="1">
      <c r="A126" s="2">
        <v>93</v>
      </c>
      <c r="B126" s="6" t="s">
        <v>227</v>
      </c>
      <c r="C126" s="6">
        <v>1946</v>
      </c>
      <c r="D126" s="6">
        <v>62.4</v>
      </c>
      <c r="E126" s="6" t="s">
        <v>228</v>
      </c>
      <c r="F126" s="6"/>
      <c r="G126" s="9">
        <v>24814.560000000001</v>
      </c>
      <c r="H126" s="9">
        <v>24814.560000000001</v>
      </c>
      <c r="I126" s="40">
        <v>420118.61</v>
      </c>
      <c r="J126" s="10"/>
    </row>
    <row r="127" spans="1:10" ht="43.5" customHeight="1">
      <c r="A127" s="2">
        <v>94</v>
      </c>
      <c r="B127" s="21" t="s">
        <v>229</v>
      </c>
      <c r="C127" s="6">
        <v>2011</v>
      </c>
      <c r="D127" s="6">
        <v>21.6</v>
      </c>
      <c r="E127" s="6" t="s">
        <v>230</v>
      </c>
      <c r="F127" s="6" t="s">
        <v>231</v>
      </c>
      <c r="G127" s="9">
        <v>603616</v>
      </c>
      <c r="H127" s="9">
        <v>377108.76</v>
      </c>
      <c r="I127" s="74">
        <v>483326.78</v>
      </c>
      <c r="J127" s="10"/>
    </row>
    <row r="128" spans="1:10" ht="43.5" customHeight="1">
      <c r="A128" s="2">
        <v>95</v>
      </c>
      <c r="B128" s="21" t="s">
        <v>232</v>
      </c>
      <c r="C128" s="6">
        <v>2013</v>
      </c>
      <c r="D128" s="7">
        <v>36.1</v>
      </c>
      <c r="E128" s="6" t="s">
        <v>233</v>
      </c>
      <c r="F128" s="6" t="s">
        <v>234</v>
      </c>
      <c r="G128" s="9">
        <v>1080000</v>
      </c>
      <c r="H128" s="9">
        <v>272727</v>
      </c>
      <c r="I128" s="19">
        <v>671978.76</v>
      </c>
      <c r="J128" s="10"/>
    </row>
    <row r="129" spans="1:10" ht="39.75" customHeight="1">
      <c r="A129" s="2">
        <v>96</v>
      </c>
      <c r="B129" s="6" t="s">
        <v>235</v>
      </c>
      <c r="C129" s="6"/>
      <c r="D129" s="6">
        <v>17949</v>
      </c>
      <c r="E129" s="6" t="s">
        <v>236</v>
      </c>
      <c r="F129" s="43">
        <v>38120</v>
      </c>
      <c r="G129" s="9"/>
      <c r="H129" s="9"/>
      <c r="I129" s="47">
        <v>48681277.799999997</v>
      </c>
      <c r="J129" s="10"/>
    </row>
    <row r="130" spans="1:10" ht="39.75" customHeight="1">
      <c r="A130" s="2">
        <v>97</v>
      </c>
      <c r="B130" s="31" t="s">
        <v>237</v>
      </c>
      <c r="C130" s="18">
        <v>2018</v>
      </c>
      <c r="D130" s="32">
        <v>36.1</v>
      </c>
      <c r="E130" s="6" t="s">
        <v>238</v>
      </c>
      <c r="F130" s="9"/>
      <c r="G130" s="9">
        <v>1444066.66</v>
      </c>
      <c r="H130" s="9">
        <v>56101.919999999998</v>
      </c>
      <c r="I130" s="9">
        <v>838494.7</v>
      </c>
      <c r="J130" s="64" t="s">
        <v>239</v>
      </c>
    </row>
    <row r="131" spans="1:10" ht="21.75" customHeight="1">
      <c r="A131" s="2"/>
      <c r="B131" s="75" t="s">
        <v>42</v>
      </c>
      <c r="C131" s="76"/>
      <c r="D131" s="77">
        <f>SUM(D124:D130)</f>
        <v>20212</v>
      </c>
      <c r="E131" s="37"/>
      <c r="F131" s="45"/>
      <c r="G131" s="45">
        <f>SUM(G124:G130)</f>
        <v>12760081.220000001</v>
      </c>
      <c r="H131" s="45">
        <f>SUM(H124:H130)</f>
        <v>10338336.24</v>
      </c>
      <c r="I131" s="9"/>
      <c r="J131" s="64"/>
    </row>
    <row r="132" spans="1:10" ht="12.75" customHeight="1">
      <c r="A132" s="30" t="s">
        <v>240</v>
      </c>
      <c r="B132" s="30"/>
      <c r="C132" s="30"/>
      <c r="D132" s="30"/>
      <c r="E132" s="30"/>
      <c r="F132" s="30"/>
      <c r="G132" s="30"/>
      <c r="H132" s="30"/>
      <c r="I132" s="30"/>
      <c r="J132" s="30"/>
    </row>
    <row r="133" spans="1:10" ht="52.5" customHeight="1">
      <c r="A133" s="2">
        <v>98</v>
      </c>
      <c r="B133" s="21" t="s">
        <v>241</v>
      </c>
      <c r="C133" s="6">
        <v>1978</v>
      </c>
      <c r="D133" s="6">
        <v>859.6</v>
      </c>
      <c r="E133" s="6" t="s">
        <v>242</v>
      </c>
      <c r="F133" s="6" t="s">
        <v>243</v>
      </c>
      <c r="G133" s="78">
        <v>374707.20000000001</v>
      </c>
      <c r="H133" s="33">
        <v>324515.18</v>
      </c>
      <c r="I133" s="9">
        <v>3713498.73</v>
      </c>
      <c r="J133" s="72"/>
    </row>
    <row r="134" spans="1:10" ht="54.75" customHeight="1">
      <c r="A134" s="2">
        <v>99</v>
      </c>
      <c r="B134" s="21" t="s">
        <v>244</v>
      </c>
      <c r="C134" s="6">
        <v>2003</v>
      </c>
      <c r="D134" s="6">
        <v>37.200000000000003</v>
      </c>
      <c r="E134" s="6" t="s">
        <v>245</v>
      </c>
      <c r="F134" s="6" t="s">
        <v>246</v>
      </c>
      <c r="G134" s="78">
        <v>220967.36</v>
      </c>
      <c r="H134" s="33">
        <v>121053.54</v>
      </c>
      <c r="I134" s="9">
        <v>246242.05</v>
      </c>
      <c r="J134" s="72"/>
    </row>
    <row r="135" spans="1:10" ht="56.25" customHeight="1">
      <c r="A135" s="2">
        <v>100</v>
      </c>
      <c r="B135" s="21" t="s">
        <v>247</v>
      </c>
      <c r="C135" s="6">
        <v>1978</v>
      </c>
      <c r="D135" s="6">
        <v>161.9</v>
      </c>
      <c r="E135" s="6" t="s">
        <v>248</v>
      </c>
      <c r="F135" s="6" t="s">
        <v>249</v>
      </c>
      <c r="G135" s="78">
        <v>170680</v>
      </c>
      <c r="H135" s="33">
        <v>139277.07999999999</v>
      </c>
      <c r="I135" s="9">
        <v>409187.79</v>
      </c>
      <c r="J135" s="72"/>
    </row>
    <row r="136" spans="1:10" ht="55.5" customHeight="1">
      <c r="A136" s="2">
        <v>101</v>
      </c>
      <c r="B136" s="21" t="s">
        <v>250</v>
      </c>
      <c r="C136" s="6">
        <v>1978</v>
      </c>
      <c r="D136" s="6">
        <v>147.5</v>
      </c>
      <c r="E136" s="6" t="s">
        <v>251</v>
      </c>
      <c r="F136" s="6" t="s">
        <v>252</v>
      </c>
      <c r="G136" s="78">
        <v>162809.68</v>
      </c>
      <c r="H136" s="33">
        <v>141010.74</v>
      </c>
      <c r="I136" s="9">
        <v>373173.13</v>
      </c>
      <c r="J136" s="72"/>
    </row>
    <row r="137" spans="1:10" ht="51.75" customHeight="1">
      <c r="A137" s="2">
        <v>102</v>
      </c>
      <c r="B137" s="21" t="s">
        <v>253</v>
      </c>
      <c r="C137" s="6"/>
      <c r="D137" s="6">
        <v>17476</v>
      </c>
      <c r="E137" s="43" t="s">
        <v>254</v>
      </c>
      <c r="F137" s="43" t="s">
        <v>255</v>
      </c>
      <c r="G137" s="78"/>
      <c r="H137" s="9"/>
      <c r="I137" s="9">
        <v>10041408</v>
      </c>
      <c r="J137" s="72"/>
    </row>
    <row r="138" spans="1:10" ht="21.75" customHeight="1">
      <c r="A138" s="2"/>
      <c r="B138" s="49" t="s">
        <v>42</v>
      </c>
      <c r="C138" s="37"/>
      <c r="D138" s="37">
        <f>SUM(D133:D137)</f>
        <v>18682.2</v>
      </c>
      <c r="E138" s="63"/>
      <c r="F138" s="63"/>
      <c r="G138" s="79">
        <f>SUM(G133:G137)</f>
        <v>929164.24</v>
      </c>
      <c r="H138" s="45">
        <f>SUM(H133:H137)</f>
        <v>725856.53999999992</v>
      </c>
      <c r="I138" s="9"/>
      <c r="J138" s="72"/>
    </row>
    <row r="139" spans="1:10" ht="12.75" customHeight="1">
      <c r="A139" s="30" t="s">
        <v>256</v>
      </c>
      <c r="B139" s="30"/>
      <c r="C139" s="30"/>
      <c r="D139" s="30"/>
      <c r="E139" s="30"/>
      <c r="F139" s="30"/>
      <c r="G139" s="30"/>
      <c r="H139" s="30"/>
      <c r="I139" s="30"/>
      <c r="J139" s="30"/>
    </row>
    <row r="140" spans="1:10" ht="54.75" customHeight="1">
      <c r="A140" s="2">
        <v>103</v>
      </c>
      <c r="B140" s="17" t="s">
        <v>257</v>
      </c>
      <c r="C140" s="6">
        <v>1966</v>
      </c>
      <c r="D140" s="6">
        <v>1186.3</v>
      </c>
      <c r="E140" s="6" t="s">
        <v>258</v>
      </c>
      <c r="F140" s="6" t="s">
        <v>259</v>
      </c>
      <c r="G140" s="9">
        <v>10852057.439999999</v>
      </c>
      <c r="H140" s="33">
        <v>6238124.71</v>
      </c>
      <c r="I140" s="80">
        <v>721495.8</v>
      </c>
      <c r="J140" s="10"/>
    </row>
    <row r="141" spans="1:10" ht="56.25" customHeight="1">
      <c r="A141" s="2">
        <v>104</v>
      </c>
      <c r="B141" s="17" t="s">
        <v>260</v>
      </c>
      <c r="C141" s="6">
        <v>1988</v>
      </c>
      <c r="D141" s="7">
        <v>1495</v>
      </c>
      <c r="E141" s="6" t="s">
        <v>261</v>
      </c>
      <c r="F141" s="6" t="s">
        <v>262</v>
      </c>
      <c r="G141" s="9">
        <v>3331695.36</v>
      </c>
      <c r="H141" s="33">
        <v>3194549.1</v>
      </c>
      <c r="I141" s="80">
        <v>909244.05</v>
      </c>
      <c r="J141" s="10"/>
    </row>
    <row r="142" spans="1:10" ht="41.25" customHeight="1">
      <c r="A142" s="2">
        <v>105</v>
      </c>
      <c r="B142" s="17" t="s">
        <v>263</v>
      </c>
      <c r="C142" s="6">
        <v>1989</v>
      </c>
      <c r="D142" s="6">
        <v>326.5</v>
      </c>
      <c r="E142" s="6" t="s">
        <v>264</v>
      </c>
      <c r="F142" s="6" t="s">
        <v>265</v>
      </c>
      <c r="G142" s="9">
        <v>887397.28</v>
      </c>
      <c r="H142" s="33">
        <v>530509.82999999996</v>
      </c>
      <c r="I142" s="80">
        <v>5893896.3799999999</v>
      </c>
      <c r="J142" s="10"/>
    </row>
    <row r="143" spans="1:10" ht="42" customHeight="1">
      <c r="A143" s="2">
        <v>106</v>
      </c>
      <c r="B143" s="17" t="s">
        <v>266</v>
      </c>
      <c r="C143" s="6"/>
      <c r="D143" s="6">
        <v>3600</v>
      </c>
      <c r="E143" s="43" t="s">
        <v>267</v>
      </c>
      <c r="F143" s="43" t="s">
        <v>268</v>
      </c>
      <c r="G143" s="9"/>
      <c r="H143" s="9"/>
      <c r="I143" s="80">
        <v>2669112</v>
      </c>
      <c r="J143" s="10"/>
    </row>
    <row r="144" spans="1:10" ht="48.75" customHeight="1">
      <c r="A144" s="2">
        <v>107</v>
      </c>
      <c r="B144" s="17" t="s">
        <v>269</v>
      </c>
      <c r="C144" s="6"/>
      <c r="D144" s="6">
        <v>9300</v>
      </c>
      <c r="E144" s="43" t="s">
        <v>270</v>
      </c>
      <c r="F144" s="43" t="s">
        <v>271</v>
      </c>
      <c r="G144" s="9"/>
      <c r="H144" s="9"/>
      <c r="I144" s="74">
        <v>6895206</v>
      </c>
      <c r="J144" s="10"/>
    </row>
    <row r="145" spans="1:10" ht="21.75" customHeight="1">
      <c r="A145" s="2"/>
      <c r="B145" s="44" t="s">
        <v>42</v>
      </c>
      <c r="C145" s="37"/>
      <c r="D145" s="37">
        <f>SUM(D140:D144)</f>
        <v>15907.8</v>
      </c>
      <c r="E145" s="63"/>
      <c r="F145" s="63"/>
      <c r="G145" s="45">
        <f>SUM(G140:G144)</f>
        <v>15071150.079999998</v>
      </c>
      <c r="H145" s="45">
        <f>SUM(H140:H144)</f>
        <v>9963183.6400000006</v>
      </c>
      <c r="I145" s="74"/>
      <c r="J145" s="10"/>
    </row>
    <row r="146" spans="1:10" ht="12.75" customHeight="1">
      <c r="A146" s="30" t="s">
        <v>272</v>
      </c>
      <c r="B146" s="30"/>
      <c r="C146" s="30"/>
      <c r="D146" s="30"/>
      <c r="E146" s="30"/>
      <c r="F146" s="30"/>
      <c r="G146" s="30"/>
      <c r="H146" s="30"/>
      <c r="I146" s="30"/>
      <c r="J146" s="30"/>
    </row>
    <row r="147" spans="1:10" ht="43.5" customHeight="1">
      <c r="A147" s="2">
        <v>108</v>
      </c>
      <c r="B147" s="17" t="s">
        <v>273</v>
      </c>
      <c r="C147" s="6">
        <v>1990</v>
      </c>
      <c r="D147" s="7">
        <v>1873.9</v>
      </c>
      <c r="E147" s="6" t="s">
        <v>274</v>
      </c>
      <c r="F147" s="6" t="s">
        <v>275</v>
      </c>
      <c r="G147" s="9">
        <v>25409647.039999999</v>
      </c>
      <c r="H147" s="33">
        <v>11473219.710000001</v>
      </c>
      <c r="I147" s="40">
        <v>28398223.68</v>
      </c>
      <c r="J147" s="10"/>
    </row>
    <row r="148" spans="1:10" ht="36.75" customHeight="1">
      <c r="A148" s="2">
        <v>109</v>
      </c>
      <c r="B148" s="17" t="s">
        <v>276</v>
      </c>
      <c r="C148" s="6">
        <v>1990</v>
      </c>
      <c r="D148" s="7"/>
      <c r="E148" s="6"/>
      <c r="F148" s="6"/>
      <c r="G148" s="9"/>
      <c r="H148" s="42"/>
      <c r="I148" s="9"/>
      <c r="J148" s="10"/>
    </row>
    <row r="149" spans="1:10" ht="115.5" customHeight="1">
      <c r="A149" s="2">
        <v>110</v>
      </c>
      <c r="B149" s="6" t="s">
        <v>277</v>
      </c>
      <c r="C149" s="6"/>
      <c r="D149" s="7"/>
      <c r="E149" s="6"/>
      <c r="F149" s="6"/>
      <c r="G149" s="9">
        <v>496820</v>
      </c>
      <c r="H149" s="33">
        <v>265103.03999999998</v>
      </c>
      <c r="I149" s="9"/>
      <c r="J149" s="64" t="s">
        <v>278</v>
      </c>
    </row>
    <row r="150" spans="1:10" ht="45.75" customHeight="1">
      <c r="A150" s="2">
        <v>111</v>
      </c>
      <c r="B150" s="6" t="s">
        <v>279</v>
      </c>
      <c r="C150" s="6">
        <v>2017</v>
      </c>
      <c r="D150" s="81" t="s">
        <v>280</v>
      </c>
      <c r="E150" s="6"/>
      <c r="F150" s="6"/>
      <c r="G150" s="9">
        <v>7777.66</v>
      </c>
      <c r="H150" s="42">
        <v>7777.66</v>
      </c>
      <c r="I150" s="9"/>
      <c r="J150" s="10"/>
    </row>
    <row r="151" spans="1:10" ht="76.5" customHeight="1">
      <c r="A151" s="2">
        <v>112</v>
      </c>
      <c r="B151" s="6" t="s">
        <v>281</v>
      </c>
      <c r="C151" s="6"/>
      <c r="D151" s="81" t="s">
        <v>282</v>
      </c>
      <c r="E151" s="6"/>
      <c r="F151" s="6"/>
      <c r="G151" s="9">
        <v>215833.76</v>
      </c>
      <c r="H151" s="33">
        <v>44365.96</v>
      </c>
      <c r="I151" s="9"/>
      <c r="J151" s="10"/>
    </row>
    <row r="152" spans="1:10" ht="40.5" customHeight="1">
      <c r="A152" s="2">
        <v>113</v>
      </c>
      <c r="B152" s="6" t="s">
        <v>283</v>
      </c>
      <c r="C152" s="6"/>
      <c r="D152" s="7">
        <v>4200</v>
      </c>
      <c r="E152" s="43" t="s">
        <v>284</v>
      </c>
      <c r="F152" s="43" t="s">
        <v>285</v>
      </c>
      <c r="G152" s="9"/>
      <c r="H152" s="42"/>
      <c r="I152" s="9">
        <v>1314012</v>
      </c>
      <c r="J152" s="10"/>
    </row>
    <row r="153" spans="1:10" ht="31.5" customHeight="1">
      <c r="A153" s="2">
        <v>114</v>
      </c>
      <c r="B153" s="6" t="s">
        <v>286</v>
      </c>
      <c r="C153" s="6"/>
      <c r="D153" s="6">
        <v>30900</v>
      </c>
      <c r="E153" s="6" t="s">
        <v>287</v>
      </c>
      <c r="F153" s="43" t="s">
        <v>288</v>
      </c>
      <c r="G153" s="9"/>
      <c r="H153" s="42"/>
      <c r="I153" s="9">
        <v>9667374</v>
      </c>
      <c r="J153" s="10"/>
    </row>
    <row r="154" spans="1:10" ht="21" customHeight="1">
      <c r="A154" s="2"/>
      <c r="B154" s="37" t="s">
        <v>42</v>
      </c>
      <c r="C154" s="37"/>
      <c r="D154" s="38">
        <f>SUM(D152:D153,D147)</f>
        <v>36973.9</v>
      </c>
      <c r="E154" s="37"/>
      <c r="F154" s="63"/>
      <c r="G154" s="45">
        <f>SUM(G147:G151)</f>
        <v>26130078.460000001</v>
      </c>
      <c r="H154" s="82">
        <f>SUM(H147:H151)</f>
        <v>11790466.370000001</v>
      </c>
      <c r="I154" s="9"/>
      <c r="J154" s="10"/>
    </row>
    <row r="155" spans="1:10" ht="12.75" customHeight="1">
      <c r="A155" s="30" t="s">
        <v>289</v>
      </c>
      <c r="B155" s="30"/>
      <c r="C155" s="30"/>
      <c r="D155" s="30"/>
      <c r="E155" s="30"/>
      <c r="F155" s="30"/>
      <c r="G155" s="30"/>
      <c r="H155" s="30"/>
      <c r="I155" s="30"/>
      <c r="J155" s="30"/>
    </row>
    <row r="156" spans="1:10" ht="55.5" customHeight="1">
      <c r="A156" s="2">
        <v>115</v>
      </c>
      <c r="B156" s="17" t="s">
        <v>290</v>
      </c>
      <c r="C156" s="6"/>
      <c r="D156" s="7">
        <v>855.9</v>
      </c>
      <c r="E156" s="6" t="s">
        <v>291</v>
      </c>
      <c r="F156" s="6" t="s">
        <v>292</v>
      </c>
      <c r="G156" s="35">
        <v>337854.89</v>
      </c>
      <c r="H156" s="33">
        <v>159917.73000000001</v>
      </c>
      <c r="I156" s="47">
        <v>10755975.470000001</v>
      </c>
      <c r="J156" s="10"/>
    </row>
    <row r="157" spans="1:10" ht="39" customHeight="1">
      <c r="A157" s="83">
        <v>116</v>
      </c>
      <c r="B157" s="6" t="s">
        <v>293</v>
      </c>
      <c r="C157" s="6"/>
      <c r="D157" s="6">
        <v>5458</v>
      </c>
      <c r="E157" s="6" t="s">
        <v>294</v>
      </c>
      <c r="F157" s="43" t="s">
        <v>295</v>
      </c>
      <c r="G157" s="35"/>
      <c r="H157" s="35"/>
      <c r="I157" s="47">
        <v>1089307.6399999999</v>
      </c>
      <c r="J157" s="10"/>
    </row>
    <row r="158" spans="1:10" ht="22.5" customHeight="1">
      <c r="A158" s="83"/>
      <c r="B158" s="37" t="s">
        <v>42</v>
      </c>
      <c r="C158" s="37"/>
      <c r="D158" s="38">
        <f>SUM(D156:D157)</f>
        <v>6313.9</v>
      </c>
      <c r="E158" s="37"/>
      <c r="F158" s="63"/>
      <c r="G158" s="53">
        <f>SUM(G156:G157)</f>
        <v>337854.89</v>
      </c>
      <c r="H158" s="84">
        <f>SUM(H156:H157)</f>
        <v>159917.73000000001</v>
      </c>
      <c r="I158" s="47"/>
      <c r="J158" s="10"/>
    </row>
    <row r="159" spans="1:10" ht="12.75" customHeight="1">
      <c r="A159" s="30" t="s">
        <v>296</v>
      </c>
      <c r="B159" s="30"/>
      <c r="C159" s="30"/>
      <c r="D159" s="30"/>
      <c r="E159" s="30"/>
      <c r="F159" s="30"/>
      <c r="G159" s="30"/>
      <c r="H159" s="30"/>
      <c r="I159" s="30"/>
      <c r="J159" s="30"/>
    </row>
    <row r="160" spans="1:10" ht="53.25" customHeight="1">
      <c r="A160" s="2">
        <v>117</v>
      </c>
      <c r="B160" s="17" t="s">
        <v>297</v>
      </c>
      <c r="C160" s="6">
        <v>1967</v>
      </c>
      <c r="D160" s="7">
        <v>1257.7</v>
      </c>
      <c r="E160" s="6" t="s">
        <v>298</v>
      </c>
      <c r="F160" s="6" t="s">
        <v>299</v>
      </c>
      <c r="G160" s="9">
        <v>366962</v>
      </c>
      <c r="H160" s="9">
        <v>366962</v>
      </c>
      <c r="I160" s="9">
        <v>4985010.8499999996</v>
      </c>
      <c r="J160" s="10"/>
    </row>
    <row r="161" spans="1:10" ht="51" customHeight="1">
      <c r="A161" s="2">
        <v>118</v>
      </c>
      <c r="B161" s="17" t="s">
        <v>300</v>
      </c>
      <c r="C161" s="6">
        <v>1987</v>
      </c>
      <c r="D161" s="7">
        <v>79.400000000000006</v>
      </c>
      <c r="E161" s="6" t="s">
        <v>301</v>
      </c>
      <c r="F161" s="6" t="s">
        <v>302</v>
      </c>
      <c r="G161" s="9">
        <v>2603.04</v>
      </c>
      <c r="H161" s="9">
        <v>2603.04</v>
      </c>
      <c r="I161" s="9">
        <v>245593.73</v>
      </c>
      <c r="J161" s="10"/>
    </row>
    <row r="162" spans="1:10" ht="43.5" customHeight="1">
      <c r="A162" s="2">
        <v>119</v>
      </c>
      <c r="B162" s="6" t="s">
        <v>303</v>
      </c>
      <c r="C162" s="6"/>
      <c r="D162" s="6">
        <v>14600</v>
      </c>
      <c r="E162" s="6" t="s">
        <v>304</v>
      </c>
      <c r="F162" s="43" t="s">
        <v>305</v>
      </c>
      <c r="G162" s="9"/>
      <c r="H162" s="9"/>
      <c r="I162" s="9">
        <v>10458564</v>
      </c>
      <c r="J162" s="10"/>
    </row>
    <row r="163" spans="1:10" ht="21.75" customHeight="1">
      <c r="A163" s="2"/>
      <c r="B163" s="37" t="s">
        <v>42</v>
      </c>
      <c r="C163" s="37"/>
      <c r="D163" s="38">
        <f>SUM(D160:D162)</f>
        <v>15937.1</v>
      </c>
      <c r="E163" s="37"/>
      <c r="F163" s="63"/>
      <c r="G163" s="45">
        <f>SUM(G160:G162)</f>
        <v>369565.04</v>
      </c>
      <c r="H163" s="45">
        <f>SUM(H160:H162)</f>
        <v>369565.04</v>
      </c>
      <c r="I163" s="9"/>
      <c r="J163" s="10"/>
    </row>
    <row r="164" spans="1:10" ht="12.75" customHeight="1">
      <c r="A164" s="30" t="s">
        <v>306</v>
      </c>
      <c r="B164" s="30"/>
      <c r="C164" s="30"/>
      <c r="D164" s="30"/>
      <c r="E164" s="30"/>
      <c r="F164" s="30"/>
      <c r="G164" s="30"/>
      <c r="H164" s="30"/>
      <c r="I164" s="30"/>
      <c r="J164" s="30"/>
    </row>
    <row r="165" spans="1:10" ht="44.25" customHeight="1">
      <c r="A165" s="2">
        <v>120</v>
      </c>
      <c r="B165" s="17" t="s">
        <v>307</v>
      </c>
      <c r="C165" s="6">
        <v>1983</v>
      </c>
      <c r="D165" s="7">
        <v>1917.5</v>
      </c>
      <c r="E165" s="6" t="s">
        <v>308</v>
      </c>
      <c r="F165" s="6" t="s">
        <v>309</v>
      </c>
      <c r="G165" s="9">
        <v>7723964.96</v>
      </c>
      <c r="H165" s="9">
        <v>4806049.4400000004</v>
      </c>
      <c r="I165" s="47">
        <v>24547278.920000002</v>
      </c>
      <c r="J165" s="10"/>
    </row>
    <row r="166" spans="1:10" ht="42" customHeight="1">
      <c r="A166" s="2">
        <v>121</v>
      </c>
      <c r="B166" s="17" t="s">
        <v>310</v>
      </c>
      <c r="C166" s="6">
        <v>1937</v>
      </c>
      <c r="D166" s="7">
        <v>426.3</v>
      </c>
      <c r="E166" s="6" t="s">
        <v>311</v>
      </c>
      <c r="F166" s="6" t="s">
        <v>46</v>
      </c>
      <c r="G166" s="9">
        <v>138322.88</v>
      </c>
      <c r="H166" s="9">
        <v>48622.96</v>
      </c>
      <c r="I166" s="9">
        <v>3446239.04</v>
      </c>
      <c r="J166" s="10"/>
    </row>
    <row r="167" spans="1:10" ht="41.25" customHeight="1">
      <c r="A167" s="2">
        <v>122</v>
      </c>
      <c r="B167" s="6" t="s">
        <v>312</v>
      </c>
      <c r="C167" s="6"/>
      <c r="D167" s="6">
        <v>19320</v>
      </c>
      <c r="E167" s="6" t="s">
        <v>313</v>
      </c>
      <c r="F167" s="43" t="s">
        <v>314</v>
      </c>
      <c r="G167" s="9"/>
      <c r="H167" s="9"/>
      <c r="I167" s="9">
        <v>20946551</v>
      </c>
      <c r="J167" s="10"/>
    </row>
    <row r="168" spans="1:10" ht="42" customHeight="1">
      <c r="A168" s="2">
        <v>123</v>
      </c>
      <c r="B168" s="31" t="s">
        <v>315</v>
      </c>
      <c r="C168" s="18">
        <v>2018</v>
      </c>
      <c r="D168" s="32">
        <v>36.1</v>
      </c>
      <c r="E168" s="6" t="s">
        <v>316</v>
      </c>
      <c r="F168" s="9" t="s">
        <v>317</v>
      </c>
      <c r="G168" s="9">
        <v>1444066.66</v>
      </c>
      <c r="H168" s="9"/>
      <c r="I168" s="9">
        <v>838494.7</v>
      </c>
      <c r="J168" s="64" t="s">
        <v>318</v>
      </c>
    </row>
    <row r="169" spans="1:10" ht="20.25" customHeight="1">
      <c r="A169" s="2"/>
      <c r="B169" s="75" t="s">
        <v>42</v>
      </c>
      <c r="C169" s="76"/>
      <c r="D169" s="77">
        <f>SUM(D165:D168)</f>
        <v>21699.899999999998</v>
      </c>
      <c r="E169" s="37"/>
      <c r="F169" s="45"/>
      <c r="G169" s="45">
        <f>SUM(G165:G168)</f>
        <v>9306354.5</v>
      </c>
      <c r="H169" s="45">
        <f>SUM(H165:H168)</f>
        <v>4854672.4000000004</v>
      </c>
      <c r="I169" s="9"/>
      <c r="J169" s="64"/>
    </row>
    <row r="170" spans="1:10" ht="12.75" customHeight="1">
      <c r="A170" s="30" t="s">
        <v>319</v>
      </c>
      <c r="B170" s="30"/>
      <c r="C170" s="30"/>
      <c r="D170" s="30"/>
      <c r="E170" s="30"/>
      <c r="F170" s="30"/>
      <c r="G170" s="30"/>
      <c r="H170" s="30"/>
      <c r="I170" s="30"/>
      <c r="J170" s="30"/>
    </row>
    <row r="171" spans="1:10" ht="55.5" customHeight="1">
      <c r="A171" s="2">
        <v>124</v>
      </c>
      <c r="B171" s="17" t="s">
        <v>320</v>
      </c>
      <c r="C171" s="6">
        <v>1979</v>
      </c>
      <c r="D171" s="7">
        <v>1834.4</v>
      </c>
      <c r="E171" s="6" t="s">
        <v>321</v>
      </c>
      <c r="F171" s="6" t="s">
        <v>322</v>
      </c>
      <c r="G171" s="9">
        <v>14390092</v>
      </c>
      <c r="H171" s="34">
        <v>7439677.2699999996</v>
      </c>
      <c r="I171" s="85">
        <v>19460929.469999999</v>
      </c>
      <c r="J171" s="10"/>
    </row>
    <row r="172" spans="1:10" ht="46.5" customHeight="1">
      <c r="A172" s="2">
        <v>125</v>
      </c>
      <c r="B172" s="6" t="s">
        <v>323</v>
      </c>
      <c r="C172" s="6"/>
      <c r="D172" s="6">
        <v>7300</v>
      </c>
      <c r="E172" s="6" t="s">
        <v>324</v>
      </c>
      <c r="F172" s="43" t="s">
        <v>325</v>
      </c>
      <c r="G172" s="9"/>
      <c r="H172" s="9"/>
      <c r="I172" s="67">
        <v>6496854</v>
      </c>
      <c r="J172" s="10"/>
    </row>
    <row r="173" spans="1:10" ht="19.5" customHeight="1">
      <c r="A173" s="2"/>
      <c r="B173" s="37" t="s">
        <v>42</v>
      </c>
      <c r="C173" s="37"/>
      <c r="D173" s="38">
        <f>SUM(D171:D172)</f>
        <v>9134.4</v>
      </c>
      <c r="E173" s="37"/>
      <c r="F173" s="63"/>
      <c r="G173" s="45">
        <v>14390092</v>
      </c>
      <c r="H173" s="86">
        <v>6907243.9400000004</v>
      </c>
      <c r="I173" s="67"/>
      <c r="J173" s="10"/>
    </row>
    <row r="174" spans="1:10" ht="12.75" customHeight="1">
      <c r="A174" s="30" t="s">
        <v>326</v>
      </c>
      <c r="B174" s="30"/>
      <c r="C174" s="30"/>
      <c r="D174" s="30"/>
      <c r="E174" s="30"/>
      <c r="F174" s="30"/>
      <c r="G174" s="30"/>
      <c r="H174" s="30"/>
      <c r="I174" s="30"/>
      <c r="J174" s="30"/>
    </row>
    <row r="175" spans="1:10" ht="54" customHeight="1">
      <c r="A175" s="2">
        <v>126</v>
      </c>
      <c r="B175" s="17" t="s">
        <v>327</v>
      </c>
      <c r="C175" s="6">
        <v>1969</v>
      </c>
      <c r="D175" s="7">
        <v>971.8</v>
      </c>
      <c r="E175" s="6" t="s">
        <v>328</v>
      </c>
      <c r="F175" s="6" t="s">
        <v>329</v>
      </c>
      <c r="G175" s="9">
        <v>869890</v>
      </c>
      <c r="H175" s="9">
        <v>869890</v>
      </c>
      <c r="I175" s="9">
        <v>3992354.86</v>
      </c>
      <c r="J175" s="10"/>
    </row>
    <row r="176" spans="1:10" ht="52.5" customHeight="1">
      <c r="A176" s="2">
        <v>127</v>
      </c>
      <c r="B176" s="17" t="s">
        <v>330</v>
      </c>
      <c r="C176" s="6">
        <v>2002</v>
      </c>
      <c r="D176" s="7">
        <v>32.5</v>
      </c>
      <c r="E176" s="6" t="s">
        <v>331</v>
      </c>
      <c r="F176" s="6" t="s">
        <v>332</v>
      </c>
      <c r="G176" s="9">
        <v>427735.96</v>
      </c>
      <c r="H176" s="9">
        <v>133592.6</v>
      </c>
      <c r="I176" s="87">
        <v>260229.78</v>
      </c>
      <c r="J176" s="10"/>
    </row>
    <row r="177" spans="1:10" ht="49.5" customHeight="1">
      <c r="A177" s="2">
        <v>128</v>
      </c>
      <c r="B177" s="17" t="s">
        <v>333</v>
      </c>
      <c r="C177" s="6"/>
      <c r="D177" s="7">
        <v>11000</v>
      </c>
      <c r="E177" s="43">
        <v>40469</v>
      </c>
      <c r="F177" s="43">
        <v>38176</v>
      </c>
      <c r="G177" s="9"/>
      <c r="H177" s="9"/>
      <c r="I177" s="85">
        <v>7997660</v>
      </c>
      <c r="J177" s="10"/>
    </row>
    <row r="178" spans="1:10" ht="15.75" customHeight="1">
      <c r="A178" s="2"/>
      <c r="B178" s="44" t="s">
        <v>42</v>
      </c>
      <c r="C178" s="37"/>
      <c r="D178" s="38">
        <f>SUM(D175:D177)</f>
        <v>12004.3</v>
      </c>
      <c r="E178" s="63"/>
      <c r="F178" s="63"/>
      <c r="G178" s="45">
        <f>SUM(G175:G177)</f>
        <v>1297625.96</v>
      </c>
      <c r="H178" s="45">
        <f>SUM(H175:H177)</f>
        <v>1003482.6</v>
      </c>
      <c r="I178" s="85"/>
      <c r="J178" s="10"/>
    </row>
    <row r="179" spans="1:10" ht="12.75" customHeight="1">
      <c r="A179" s="30" t="s">
        <v>334</v>
      </c>
      <c r="B179" s="30"/>
      <c r="C179" s="30"/>
      <c r="D179" s="30"/>
      <c r="E179" s="30"/>
      <c r="F179" s="30"/>
      <c r="G179" s="30"/>
      <c r="H179" s="30"/>
      <c r="I179" s="30"/>
      <c r="J179" s="30"/>
    </row>
    <row r="180" spans="1:10" ht="55.5" customHeight="1">
      <c r="A180" s="2">
        <v>129</v>
      </c>
      <c r="B180" s="21" t="s">
        <v>335</v>
      </c>
      <c r="C180" s="6">
        <v>1973</v>
      </c>
      <c r="D180" s="7">
        <v>481.4</v>
      </c>
      <c r="E180" s="6" t="s">
        <v>336</v>
      </c>
      <c r="F180" s="6" t="s">
        <v>337</v>
      </c>
      <c r="G180" s="9">
        <v>217507.52</v>
      </c>
      <c r="H180" s="58">
        <v>216414.25</v>
      </c>
      <c r="I180" s="80">
        <v>3353504.61</v>
      </c>
      <c r="J180" s="10"/>
    </row>
    <row r="181" spans="1:10" ht="52.5" customHeight="1">
      <c r="A181" s="2">
        <v>130</v>
      </c>
      <c r="B181" s="21" t="s">
        <v>338</v>
      </c>
      <c r="C181" s="6">
        <v>1973</v>
      </c>
      <c r="D181" s="7">
        <v>52.7</v>
      </c>
      <c r="E181" s="6" t="s">
        <v>339</v>
      </c>
      <c r="F181" s="6"/>
      <c r="G181" s="9">
        <v>81610.880000000005</v>
      </c>
      <c r="H181" s="9">
        <v>81610.880000000005</v>
      </c>
      <c r="I181" s="80">
        <v>160041.47</v>
      </c>
      <c r="J181" s="10"/>
    </row>
    <row r="182" spans="1:10" ht="57.75" customHeight="1">
      <c r="A182" s="2">
        <v>131</v>
      </c>
      <c r="B182" s="21" t="s">
        <v>340</v>
      </c>
      <c r="C182" s="6">
        <v>1973</v>
      </c>
      <c r="D182" s="7">
        <v>31.1</v>
      </c>
      <c r="E182" s="6" t="s">
        <v>341</v>
      </c>
      <c r="F182" s="6" t="s">
        <v>342</v>
      </c>
      <c r="G182" s="9">
        <v>209101.36</v>
      </c>
      <c r="H182" s="88">
        <v>61694.14</v>
      </c>
      <c r="I182" s="80">
        <v>183960.54</v>
      </c>
      <c r="J182" s="10"/>
    </row>
    <row r="183" spans="1:10" ht="49.5" customHeight="1">
      <c r="A183" s="2">
        <v>132</v>
      </c>
      <c r="B183" s="21" t="s">
        <v>343</v>
      </c>
      <c r="C183" s="6"/>
      <c r="D183" s="7">
        <v>11000</v>
      </c>
      <c r="E183" s="43" t="s">
        <v>344</v>
      </c>
      <c r="F183" s="43" t="s">
        <v>345</v>
      </c>
      <c r="G183" s="9"/>
      <c r="H183" s="9"/>
      <c r="I183" s="74">
        <v>3089460</v>
      </c>
      <c r="J183" s="10"/>
    </row>
    <row r="184" spans="1:10" ht="24" customHeight="1">
      <c r="A184" s="2"/>
      <c r="B184" s="49" t="s">
        <v>42</v>
      </c>
      <c r="C184" s="37"/>
      <c r="D184" s="38">
        <f>SUM(D180:D183)</f>
        <v>11565.2</v>
      </c>
      <c r="E184" s="63"/>
      <c r="F184" s="63"/>
      <c r="G184" s="45">
        <f>SUM(G180:G183)</f>
        <v>508219.76</v>
      </c>
      <c r="H184" s="45">
        <f>SUM(H180:H183)</f>
        <v>359719.27</v>
      </c>
      <c r="I184" s="74"/>
      <c r="J184" s="10"/>
    </row>
    <row r="185" spans="1:10" ht="12.75" customHeight="1">
      <c r="A185" s="30" t="s">
        <v>346</v>
      </c>
      <c r="B185" s="30"/>
      <c r="C185" s="30"/>
      <c r="D185" s="30"/>
      <c r="E185" s="30"/>
      <c r="F185" s="30"/>
      <c r="G185" s="30"/>
      <c r="H185" s="30"/>
      <c r="I185" s="30"/>
      <c r="J185" s="30"/>
    </row>
    <row r="186" spans="1:10" ht="51.75" customHeight="1">
      <c r="A186" s="2">
        <v>133</v>
      </c>
      <c r="B186" s="89" t="s">
        <v>347</v>
      </c>
      <c r="C186" s="18">
        <v>1920</v>
      </c>
      <c r="D186" s="32">
        <v>445.4</v>
      </c>
      <c r="E186" s="6" t="s">
        <v>348</v>
      </c>
      <c r="F186" s="6" t="s">
        <v>349</v>
      </c>
      <c r="G186" s="9">
        <v>1145514</v>
      </c>
      <c r="H186" s="9">
        <v>1145514</v>
      </c>
      <c r="I186" s="47">
        <v>3866481.77</v>
      </c>
      <c r="J186" s="10"/>
    </row>
    <row r="187" spans="1:10" ht="42.75" customHeight="1">
      <c r="A187" s="2">
        <v>134</v>
      </c>
      <c r="B187" s="89" t="s">
        <v>350</v>
      </c>
      <c r="C187" s="18"/>
      <c r="D187" s="32">
        <v>386.7</v>
      </c>
      <c r="E187" s="6" t="s">
        <v>351</v>
      </c>
      <c r="F187" s="6" t="s">
        <v>352</v>
      </c>
      <c r="G187" s="9">
        <v>1071034</v>
      </c>
      <c r="H187" s="9">
        <v>1071034</v>
      </c>
      <c r="I187" s="47">
        <v>6135440.21</v>
      </c>
      <c r="J187" s="10"/>
    </row>
    <row r="188" spans="1:10" ht="45" customHeight="1">
      <c r="A188" s="2">
        <v>135</v>
      </c>
      <c r="B188" s="17" t="s">
        <v>353</v>
      </c>
      <c r="C188" s="18">
        <v>2012</v>
      </c>
      <c r="D188" s="32">
        <v>21.9</v>
      </c>
      <c r="E188" s="6" t="s">
        <v>354</v>
      </c>
      <c r="F188" s="6" t="s">
        <v>355</v>
      </c>
      <c r="G188" s="9">
        <v>645000</v>
      </c>
      <c r="H188" s="9">
        <v>62565</v>
      </c>
      <c r="I188" s="40">
        <v>490039.66</v>
      </c>
      <c r="J188" s="10"/>
    </row>
    <row r="189" spans="1:10" ht="103.5" customHeight="1">
      <c r="A189" s="2">
        <v>136</v>
      </c>
      <c r="B189" s="6" t="s">
        <v>356</v>
      </c>
      <c r="C189" s="6"/>
      <c r="D189" s="6">
        <v>1261</v>
      </c>
      <c r="E189" s="21" t="s">
        <v>357</v>
      </c>
      <c r="F189" s="43" t="s">
        <v>358</v>
      </c>
      <c r="G189" s="9"/>
      <c r="H189" s="9"/>
      <c r="I189" s="9">
        <v>3500448</v>
      </c>
      <c r="J189" s="10"/>
    </row>
    <row r="190" spans="1:10" ht="19.5" customHeight="1">
      <c r="A190" s="2">
        <v>137</v>
      </c>
      <c r="B190" s="6" t="s">
        <v>206</v>
      </c>
      <c r="C190" s="6">
        <v>2017</v>
      </c>
      <c r="D190" s="6"/>
      <c r="E190" s="21"/>
      <c r="F190" s="43"/>
      <c r="G190" s="9">
        <v>299114.65999999997</v>
      </c>
      <c r="H190" s="9">
        <v>61308.32</v>
      </c>
      <c r="I190" s="9"/>
      <c r="J190" s="10"/>
    </row>
    <row r="191" spans="1:10" ht="48.75" customHeight="1">
      <c r="A191" s="2">
        <v>138</v>
      </c>
      <c r="B191" s="17" t="s">
        <v>359</v>
      </c>
      <c r="C191" s="18"/>
      <c r="D191" s="32">
        <v>331.6</v>
      </c>
      <c r="E191" s="6" t="s">
        <v>360</v>
      </c>
      <c r="F191" s="6" t="s">
        <v>361</v>
      </c>
      <c r="G191" s="9">
        <v>204952.9</v>
      </c>
      <c r="H191" s="9">
        <v>204952.9</v>
      </c>
      <c r="I191" s="9">
        <v>1090247.74</v>
      </c>
      <c r="J191" s="14" t="s">
        <v>362</v>
      </c>
    </row>
    <row r="192" spans="1:10" ht="23.25" customHeight="1">
      <c r="A192" s="2"/>
      <c r="B192" s="44" t="s">
        <v>42</v>
      </c>
      <c r="C192" s="76"/>
      <c r="D192" s="77">
        <f>SUM(D186:D191)</f>
        <v>2446.6</v>
      </c>
      <c r="E192" s="37"/>
      <c r="F192" s="37"/>
      <c r="G192" s="45">
        <f>SUM(G186:G191)</f>
        <v>3365615.56</v>
      </c>
      <c r="H192" s="45">
        <f>SUM(H186:H191)</f>
        <v>2545374.2199999997</v>
      </c>
      <c r="I192" s="9"/>
      <c r="J192" s="14"/>
    </row>
    <row r="193" spans="1:10" ht="12.75" customHeight="1">
      <c r="A193" s="30" t="s">
        <v>363</v>
      </c>
      <c r="B193" s="30"/>
      <c r="C193" s="30"/>
      <c r="D193" s="30"/>
      <c r="E193" s="30"/>
      <c r="F193" s="30"/>
      <c r="G193" s="30"/>
      <c r="H193" s="30"/>
      <c r="I193" s="30"/>
      <c r="J193" s="30"/>
    </row>
    <row r="194" spans="1:10" ht="45" customHeight="1">
      <c r="A194" s="2">
        <v>139</v>
      </c>
      <c r="B194" s="21" t="s">
        <v>364</v>
      </c>
      <c r="C194" s="6"/>
      <c r="D194" s="7">
        <v>988.8</v>
      </c>
      <c r="E194" s="6" t="s">
        <v>365</v>
      </c>
      <c r="F194" s="6" t="s">
        <v>366</v>
      </c>
      <c r="G194" s="9">
        <v>2220833.7599999998</v>
      </c>
      <c r="H194" s="9">
        <v>1536817.61</v>
      </c>
      <c r="I194" s="40">
        <v>2629149.98</v>
      </c>
      <c r="J194" s="10"/>
    </row>
    <row r="195" spans="1:10" ht="43.5" customHeight="1">
      <c r="A195" s="2">
        <v>140</v>
      </c>
      <c r="B195" s="21" t="s">
        <v>367</v>
      </c>
      <c r="C195" s="6"/>
      <c r="D195" s="7">
        <v>445.2</v>
      </c>
      <c r="E195" s="6" t="s">
        <v>368</v>
      </c>
      <c r="F195" s="6" t="s">
        <v>369</v>
      </c>
      <c r="G195" s="9">
        <v>4637838</v>
      </c>
      <c r="H195" s="9">
        <v>3209380.64</v>
      </c>
      <c r="I195" s="40">
        <v>6316039.04</v>
      </c>
      <c r="J195" s="10"/>
    </row>
    <row r="196" spans="1:10" ht="42.75" customHeight="1">
      <c r="A196" s="2">
        <v>141</v>
      </c>
      <c r="B196" s="21" t="s">
        <v>370</v>
      </c>
      <c r="C196" s="6"/>
      <c r="D196" s="7">
        <v>448.1</v>
      </c>
      <c r="E196" s="6" t="s">
        <v>371</v>
      </c>
      <c r="F196" s="6" t="s">
        <v>372</v>
      </c>
      <c r="G196" s="9">
        <v>2468695.12</v>
      </c>
      <c r="H196" s="9">
        <v>1693522.38</v>
      </c>
      <c r="I196" s="40">
        <v>11867932.98</v>
      </c>
      <c r="J196" s="10"/>
    </row>
    <row r="197" spans="1:10" ht="41.25" customHeight="1">
      <c r="A197" s="2">
        <v>142</v>
      </c>
      <c r="B197" s="21" t="s">
        <v>373</v>
      </c>
      <c r="C197" s="6"/>
      <c r="D197" s="7">
        <v>84.8</v>
      </c>
      <c r="E197" s="6" t="s">
        <v>374</v>
      </c>
      <c r="F197" s="6" t="s">
        <v>375</v>
      </c>
      <c r="G197" s="9"/>
      <c r="H197" s="9"/>
      <c r="I197" s="47">
        <v>225477.26</v>
      </c>
      <c r="J197" s="10"/>
    </row>
    <row r="198" spans="1:10" ht="42.75" customHeight="1">
      <c r="A198" s="2">
        <v>143</v>
      </c>
      <c r="B198" s="21" t="s">
        <v>376</v>
      </c>
      <c r="C198" s="6"/>
      <c r="D198" s="7">
        <v>167.4</v>
      </c>
      <c r="E198" s="6" t="s">
        <v>377</v>
      </c>
      <c r="F198" s="6" t="s">
        <v>378</v>
      </c>
      <c r="G198" s="9"/>
      <c r="H198" s="9"/>
      <c r="I198" s="40">
        <v>445104.88</v>
      </c>
      <c r="J198" s="10"/>
    </row>
    <row r="199" spans="1:10" ht="44.25" customHeight="1">
      <c r="A199" s="2">
        <v>144</v>
      </c>
      <c r="B199" s="21" t="s">
        <v>379</v>
      </c>
      <c r="C199" s="6"/>
      <c r="D199" s="7">
        <v>178.4</v>
      </c>
      <c r="E199" s="6" t="s">
        <v>380</v>
      </c>
      <c r="F199" s="6" t="s">
        <v>381</v>
      </c>
      <c r="G199" s="9">
        <v>875568</v>
      </c>
      <c r="H199" s="9">
        <v>875568</v>
      </c>
      <c r="I199" s="47">
        <v>474353.11</v>
      </c>
      <c r="J199" s="10"/>
    </row>
    <row r="200" spans="1:10" ht="47.25" customHeight="1">
      <c r="A200" s="2">
        <v>145</v>
      </c>
      <c r="B200" s="21" t="s">
        <v>382</v>
      </c>
      <c r="C200" s="6"/>
      <c r="D200" s="7">
        <v>1334.3</v>
      </c>
      <c r="E200" s="6" t="s">
        <v>383</v>
      </c>
      <c r="F200" s="6" t="s">
        <v>384</v>
      </c>
      <c r="G200" s="9"/>
      <c r="H200" s="9"/>
      <c r="I200" s="47">
        <v>3547810.3</v>
      </c>
      <c r="J200" s="10"/>
    </row>
    <row r="201" spans="1:10" ht="41.25" customHeight="1">
      <c r="A201" s="2">
        <v>146</v>
      </c>
      <c r="B201" s="21" t="s">
        <v>385</v>
      </c>
      <c r="C201" s="6"/>
      <c r="D201" s="7">
        <v>302.8</v>
      </c>
      <c r="E201" s="6" t="s">
        <v>386</v>
      </c>
      <c r="F201" s="6" t="s">
        <v>387</v>
      </c>
      <c r="G201" s="9">
        <v>264408.48</v>
      </c>
      <c r="H201" s="9">
        <v>131129.43</v>
      </c>
      <c r="I201" s="40">
        <v>805124</v>
      </c>
      <c r="J201" s="10"/>
    </row>
    <row r="202" spans="1:10" ht="45" customHeight="1">
      <c r="A202" s="2">
        <v>147</v>
      </c>
      <c r="B202" s="21" t="s">
        <v>388</v>
      </c>
      <c r="C202" s="6"/>
      <c r="D202" s="7">
        <v>2492.4</v>
      </c>
      <c r="E202" s="6" t="s">
        <v>389</v>
      </c>
      <c r="F202" s="6" t="s">
        <v>390</v>
      </c>
      <c r="G202" s="9">
        <v>8311022.5599999996</v>
      </c>
      <c r="H202" s="9">
        <v>6615570.7800000003</v>
      </c>
      <c r="I202" s="40">
        <v>18366221.440000001</v>
      </c>
      <c r="J202" s="10"/>
    </row>
    <row r="203" spans="1:10" ht="42" customHeight="1">
      <c r="A203" s="2">
        <v>148</v>
      </c>
      <c r="B203" s="21" t="s">
        <v>391</v>
      </c>
      <c r="C203" s="6"/>
      <c r="D203" s="7"/>
      <c r="E203" s="6"/>
      <c r="F203" s="6"/>
      <c r="G203" s="9"/>
      <c r="H203" s="9"/>
      <c r="I203" s="9"/>
      <c r="J203" s="10"/>
    </row>
    <row r="204" spans="1:10" ht="46.5" customHeight="1">
      <c r="A204" s="2">
        <v>149</v>
      </c>
      <c r="B204" s="21" t="s">
        <v>392</v>
      </c>
      <c r="C204" s="6">
        <v>2008</v>
      </c>
      <c r="D204" s="7">
        <v>75</v>
      </c>
      <c r="E204" s="6" t="s">
        <v>393</v>
      </c>
      <c r="F204" s="6" t="s">
        <v>394</v>
      </c>
      <c r="G204" s="9">
        <v>2034286</v>
      </c>
      <c r="H204" s="9">
        <v>299951.83</v>
      </c>
      <c r="I204" s="47">
        <v>844804.5</v>
      </c>
      <c r="J204" s="10"/>
    </row>
    <row r="205" spans="1:10" ht="40.5" customHeight="1">
      <c r="A205" s="2">
        <v>150</v>
      </c>
      <c r="B205" s="17" t="s">
        <v>395</v>
      </c>
      <c r="C205" s="6">
        <v>2012</v>
      </c>
      <c r="D205" s="7">
        <v>44</v>
      </c>
      <c r="E205" s="6" t="s">
        <v>396</v>
      </c>
      <c r="F205" s="6" t="s">
        <v>397</v>
      </c>
      <c r="G205" s="9">
        <v>1320000</v>
      </c>
      <c r="H205" s="9">
        <v>128040</v>
      </c>
      <c r="I205" s="47">
        <v>984554.56</v>
      </c>
      <c r="J205" s="10"/>
    </row>
    <row r="206" spans="1:10" ht="49.5" customHeight="1">
      <c r="A206" s="2">
        <v>151</v>
      </c>
      <c r="B206" s="6" t="s">
        <v>398</v>
      </c>
      <c r="C206" s="6"/>
      <c r="D206" s="6">
        <v>29417</v>
      </c>
      <c r="E206" s="6" t="s">
        <v>399</v>
      </c>
      <c r="F206" s="9" t="s">
        <v>400</v>
      </c>
      <c r="G206" s="9"/>
      <c r="H206" s="9"/>
      <c r="I206" s="40">
        <v>82571165.640000001</v>
      </c>
      <c r="J206" s="10"/>
    </row>
    <row r="207" spans="1:10">
      <c r="A207" s="2">
        <v>152</v>
      </c>
      <c r="B207" s="21" t="s">
        <v>206</v>
      </c>
      <c r="C207" s="6"/>
      <c r="D207" s="7"/>
      <c r="E207" s="6"/>
      <c r="F207" s="6"/>
      <c r="G207" s="9">
        <v>933498.56</v>
      </c>
      <c r="H207" s="9">
        <v>933498.56</v>
      </c>
      <c r="I207" s="9"/>
      <c r="J207" s="10"/>
    </row>
    <row r="208" spans="1:10" ht="18" customHeight="1">
      <c r="A208" s="2"/>
      <c r="B208" s="49" t="s">
        <v>42</v>
      </c>
      <c r="C208" s="37"/>
      <c r="D208" s="38">
        <f>SUM(D194:D206)</f>
        <v>35978.199999999997</v>
      </c>
      <c r="E208" s="37"/>
      <c r="F208" s="37"/>
      <c r="G208" s="45">
        <f>SUM(G194:G207)</f>
        <v>23066150.479999997</v>
      </c>
      <c r="H208" s="45">
        <f>SUM(H194:H207)</f>
        <v>15423479.23</v>
      </c>
      <c r="I208" s="9"/>
      <c r="J208" s="10"/>
    </row>
    <row r="209" spans="1:10" ht="12.75" customHeight="1">
      <c r="A209" s="30" t="s">
        <v>401</v>
      </c>
      <c r="B209" s="30"/>
      <c r="C209" s="30"/>
      <c r="D209" s="30"/>
      <c r="E209" s="30"/>
      <c r="F209" s="30"/>
      <c r="G209" s="30"/>
      <c r="H209" s="30"/>
      <c r="I209" s="30"/>
      <c r="J209" s="30"/>
    </row>
    <row r="210" spans="1:10" ht="43.5" customHeight="1">
      <c r="A210" s="2">
        <v>153</v>
      </c>
      <c r="B210" s="21" t="s">
        <v>402</v>
      </c>
      <c r="C210" s="6"/>
      <c r="D210" s="7">
        <v>1744.5</v>
      </c>
      <c r="E210" s="6" t="s">
        <v>403</v>
      </c>
      <c r="F210" s="90" t="s">
        <v>404</v>
      </c>
      <c r="G210" s="9">
        <v>188591.31</v>
      </c>
      <c r="H210" s="33">
        <v>114412.34</v>
      </c>
      <c r="I210" s="9">
        <v>7211686.6299999999</v>
      </c>
      <c r="J210" s="10"/>
    </row>
    <row r="211" spans="1:10" ht="43.5" customHeight="1">
      <c r="A211" s="2">
        <v>154</v>
      </c>
      <c r="B211" s="21" t="s">
        <v>405</v>
      </c>
      <c r="C211" s="6"/>
      <c r="D211" s="7">
        <v>103.5</v>
      </c>
      <c r="E211" s="6" t="s">
        <v>406</v>
      </c>
      <c r="F211" s="90" t="s">
        <v>407</v>
      </c>
      <c r="G211" s="9">
        <v>5027.03</v>
      </c>
      <c r="H211" s="9">
        <v>5027.03</v>
      </c>
      <c r="I211" s="9">
        <v>140390.51</v>
      </c>
      <c r="J211" s="10"/>
    </row>
    <row r="212" spans="1:10" ht="45" customHeight="1">
      <c r="A212" s="2">
        <v>155</v>
      </c>
      <c r="B212" s="6" t="s">
        <v>408</v>
      </c>
      <c r="C212" s="6"/>
      <c r="D212" s="6">
        <v>11900</v>
      </c>
      <c r="E212" s="6" t="s">
        <v>409</v>
      </c>
      <c r="F212" s="43" t="s">
        <v>410</v>
      </c>
      <c r="G212" s="9"/>
      <c r="H212" s="9"/>
      <c r="I212" s="74">
        <v>2589083</v>
      </c>
      <c r="J212" s="10"/>
    </row>
    <row r="213" spans="1:10" ht="20.25" customHeight="1">
      <c r="A213" s="2"/>
      <c r="B213" s="37" t="s">
        <v>42</v>
      </c>
      <c r="C213" s="37"/>
      <c r="D213" s="38">
        <f>SUM(D210:D212)</f>
        <v>13748</v>
      </c>
      <c r="E213" s="37"/>
      <c r="F213" s="63"/>
      <c r="G213" s="45">
        <f>SUM(G210:G212)</f>
        <v>193618.34</v>
      </c>
      <c r="H213" s="45">
        <f>SUM(H210:H212)</f>
        <v>119439.37</v>
      </c>
      <c r="I213" s="74"/>
      <c r="J213" s="10"/>
    </row>
    <row r="214" spans="1:10" ht="12.75" customHeight="1">
      <c r="A214" s="30" t="s">
        <v>411</v>
      </c>
      <c r="B214" s="30"/>
      <c r="C214" s="30"/>
      <c r="D214" s="30"/>
      <c r="E214" s="30"/>
      <c r="F214" s="30"/>
      <c r="G214" s="30"/>
      <c r="H214" s="30"/>
      <c r="I214" s="30"/>
      <c r="J214" s="30"/>
    </row>
    <row r="215" spans="1:10" ht="37.5" customHeight="1">
      <c r="A215" s="2"/>
      <c r="B215" s="6"/>
      <c r="C215" s="6"/>
      <c r="D215" s="6"/>
      <c r="E215" s="6"/>
      <c r="F215" s="43"/>
      <c r="G215" s="9"/>
      <c r="H215" s="9"/>
      <c r="I215" s="40"/>
      <c r="J215" s="14"/>
    </row>
    <row r="216" spans="1:10" ht="19.5" customHeight="1">
      <c r="A216" s="2"/>
      <c r="B216" s="37" t="s">
        <v>42</v>
      </c>
      <c r="C216" s="37"/>
      <c r="D216" s="38">
        <f>SUM(D215:D215)</f>
        <v>0</v>
      </c>
      <c r="E216" s="37"/>
      <c r="F216" s="63"/>
      <c r="G216" s="45">
        <f>SUM(G215:G215)</f>
        <v>0</v>
      </c>
      <c r="H216" s="45">
        <f>SUM(H215:H215)</f>
        <v>0</v>
      </c>
      <c r="I216" s="40"/>
      <c r="J216" s="14"/>
    </row>
    <row r="217" spans="1:10" ht="12.75" customHeight="1">
      <c r="A217" s="30" t="s">
        <v>412</v>
      </c>
      <c r="B217" s="30"/>
      <c r="C217" s="30"/>
      <c r="D217" s="30"/>
      <c r="E217" s="30"/>
      <c r="F217" s="30"/>
      <c r="G217" s="30"/>
      <c r="H217" s="30"/>
      <c r="I217" s="30"/>
      <c r="J217" s="30"/>
    </row>
    <row r="218" spans="1:10" ht="43.5" customHeight="1">
      <c r="A218" s="2">
        <v>156</v>
      </c>
      <c r="B218" s="91" t="s">
        <v>413</v>
      </c>
      <c r="C218" s="92"/>
      <c r="D218" s="15">
        <v>617.4</v>
      </c>
      <c r="E218" s="6" t="s">
        <v>414</v>
      </c>
      <c r="F218" s="6" t="s">
        <v>415</v>
      </c>
      <c r="G218" s="9">
        <v>18168276.629999999</v>
      </c>
      <c r="H218" s="93">
        <v>2069599.55</v>
      </c>
      <c r="I218" s="40">
        <v>5419179.1100000003</v>
      </c>
      <c r="J218" s="10"/>
    </row>
    <row r="219" spans="1:10" ht="38.25" customHeight="1">
      <c r="A219" s="2">
        <v>157</v>
      </c>
      <c r="B219" s="91" t="s">
        <v>416</v>
      </c>
      <c r="C219" s="92"/>
      <c r="D219" s="15">
        <v>23.6</v>
      </c>
      <c r="E219" s="6" t="s">
        <v>417</v>
      </c>
      <c r="F219" s="6"/>
      <c r="G219" s="9">
        <v>12297.38</v>
      </c>
      <c r="H219" s="9">
        <v>12297.38</v>
      </c>
      <c r="I219" s="94">
        <v>14353.28</v>
      </c>
      <c r="J219" s="10"/>
    </row>
    <row r="220" spans="1:10" ht="50.25" customHeight="1">
      <c r="A220" s="2">
        <v>158</v>
      </c>
      <c r="B220" s="21" t="s">
        <v>418</v>
      </c>
      <c r="C220" s="6">
        <v>1956</v>
      </c>
      <c r="D220" s="7">
        <v>43</v>
      </c>
      <c r="E220" s="6"/>
      <c r="F220" s="6"/>
      <c r="G220" s="9">
        <v>4484</v>
      </c>
      <c r="H220" s="9">
        <v>4484</v>
      </c>
      <c r="I220" s="9"/>
      <c r="J220" s="10"/>
    </row>
    <row r="221" spans="1:10" ht="53.25" customHeight="1">
      <c r="A221" s="2">
        <v>159</v>
      </c>
      <c r="B221" s="17" t="s">
        <v>419</v>
      </c>
      <c r="C221" s="6">
        <v>1994</v>
      </c>
      <c r="D221" s="7">
        <v>76.2</v>
      </c>
      <c r="E221" s="6" t="s">
        <v>420</v>
      </c>
      <c r="F221" s="6"/>
      <c r="G221" s="9">
        <v>262972.32</v>
      </c>
      <c r="H221" s="93">
        <v>147592.46</v>
      </c>
      <c r="I221" s="40">
        <v>964882.5</v>
      </c>
      <c r="J221" s="10"/>
    </row>
    <row r="222" spans="1:10" ht="41.25" customHeight="1">
      <c r="A222" s="2">
        <v>160</v>
      </c>
      <c r="B222" s="17" t="s">
        <v>421</v>
      </c>
      <c r="C222" s="6">
        <v>2012</v>
      </c>
      <c r="D222" s="7">
        <v>22.5</v>
      </c>
      <c r="E222" s="6" t="s">
        <v>422</v>
      </c>
      <c r="F222" s="6" t="s">
        <v>423</v>
      </c>
      <c r="G222" s="9">
        <v>675000</v>
      </c>
      <c r="H222" s="93">
        <v>65475</v>
      </c>
      <c r="I222" s="40">
        <v>503465.4</v>
      </c>
      <c r="J222" s="10"/>
    </row>
    <row r="223" spans="1:10" ht="40.5" customHeight="1">
      <c r="A223" s="2">
        <v>161</v>
      </c>
      <c r="B223" s="6" t="s">
        <v>424</v>
      </c>
      <c r="C223" s="6"/>
      <c r="D223" s="6">
        <v>310</v>
      </c>
      <c r="E223" s="6" t="s">
        <v>425</v>
      </c>
      <c r="F223" s="6" t="s">
        <v>426</v>
      </c>
      <c r="G223" s="9">
        <v>615030.69999999995</v>
      </c>
      <c r="H223" s="9"/>
      <c r="I223" s="9">
        <v>615030.69999999995</v>
      </c>
      <c r="J223" s="10"/>
    </row>
    <row r="224" spans="1:10" ht="39.75" customHeight="1">
      <c r="A224" s="2">
        <v>162</v>
      </c>
      <c r="B224" s="6" t="s">
        <v>427</v>
      </c>
      <c r="C224" s="6"/>
      <c r="D224" s="6">
        <v>1291</v>
      </c>
      <c r="E224" s="6" t="s">
        <v>428</v>
      </c>
      <c r="F224" s="6" t="s">
        <v>429</v>
      </c>
      <c r="G224" s="9"/>
      <c r="H224" s="9"/>
      <c r="I224" s="40">
        <v>3616194.28</v>
      </c>
      <c r="J224" s="10"/>
    </row>
    <row r="225" spans="1:10" ht="21.75" customHeight="1">
      <c r="A225" s="2"/>
      <c r="B225" s="37" t="s">
        <v>42</v>
      </c>
      <c r="C225" s="37"/>
      <c r="D225" s="37">
        <f>SUM(D218:D224)</f>
        <v>2383.6999999999998</v>
      </c>
      <c r="E225" s="37"/>
      <c r="F225" s="37"/>
      <c r="G225" s="45">
        <f>SUM(G218:G224)</f>
        <v>19738061.029999997</v>
      </c>
      <c r="H225" s="45">
        <f>SUM(H218:H224)</f>
        <v>2299448.39</v>
      </c>
      <c r="I225" s="40"/>
      <c r="J225" s="10"/>
    </row>
    <row r="226" spans="1:10" ht="12.75" customHeight="1">
      <c r="A226" s="30" t="s">
        <v>430</v>
      </c>
      <c r="B226" s="30"/>
      <c r="C226" s="30"/>
      <c r="D226" s="30"/>
      <c r="E226" s="30"/>
      <c r="F226" s="30"/>
      <c r="G226" s="30"/>
      <c r="H226" s="30"/>
      <c r="I226" s="30"/>
      <c r="J226" s="30"/>
    </row>
    <row r="227" spans="1:10" ht="51.75" customHeight="1">
      <c r="A227" s="2">
        <v>163</v>
      </c>
      <c r="B227" s="21" t="s">
        <v>431</v>
      </c>
      <c r="C227" s="6">
        <v>1890</v>
      </c>
      <c r="D227" s="6">
        <v>494.5</v>
      </c>
      <c r="E227" s="6" t="s">
        <v>432</v>
      </c>
      <c r="F227" s="6" t="s">
        <v>433</v>
      </c>
      <c r="G227" s="9">
        <v>823357.28</v>
      </c>
      <c r="H227" s="9">
        <v>521065.56</v>
      </c>
      <c r="I227" s="47">
        <v>4091636.41</v>
      </c>
      <c r="J227" s="6" t="s">
        <v>434</v>
      </c>
    </row>
    <row r="228" spans="1:10" ht="44.25" customHeight="1">
      <c r="A228" s="2">
        <v>164</v>
      </c>
      <c r="B228" s="21" t="s">
        <v>435</v>
      </c>
      <c r="C228" s="6">
        <v>1983</v>
      </c>
      <c r="D228" s="6">
        <v>685.2</v>
      </c>
      <c r="E228" s="6" t="s">
        <v>436</v>
      </c>
      <c r="F228" s="6" t="s">
        <v>437</v>
      </c>
      <c r="G228" s="9">
        <v>593119.43999999994</v>
      </c>
      <c r="H228" s="9">
        <v>206653.46</v>
      </c>
      <c r="I228" s="47">
        <v>15029498.84</v>
      </c>
      <c r="J228" s="6" t="s">
        <v>438</v>
      </c>
    </row>
    <row r="229" spans="1:10" ht="54" customHeight="1">
      <c r="A229" s="2">
        <v>165</v>
      </c>
      <c r="B229" s="21" t="s">
        <v>439</v>
      </c>
      <c r="C229" s="6"/>
      <c r="D229" s="6">
        <v>988</v>
      </c>
      <c r="E229" s="6" t="s">
        <v>440</v>
      </c>
      <c r="F229" s="6" t="s">
        <v>441</v>
      </c>
      <c r="G229" s="9"/>
      <c r="H229" s="9"/>
      <c r="I229" s="47">
        <v>845042</v>
      </c>
      <c r="J229" s="6" t="s">
        <v>442</v>
      </c>
    </row>
    <row r="230" spans="1:10" ht="27" customHeight="1">
      <c r="A230" s="2"/>
      <c r="B230" s="49" t="s">
        <v>42</v>
      </c>
      <c r="C230" s="37"/>
      <c r="D230" s="37">
        <f>SUM(D227:D229)</f>
        <v>2167.6999999999998</v>
      </c>
      <c r="E230" s="37"/>
      <c r="F230" s="37"/>
      <c r="G230" s="45">
        <f>SUM(G227:G228)</f>
        <v>1416476.72</v>
      </c>
      <c r="H230" s="45">
        <f>SUM(H227:H228)</f>
        <v>727719.02</v>
      </c>
      <c r="I230" s="47"/>
      <c r="J230" s="6"/>
    </row>
    <row r="231" spans="1:10" ht="12.75" customHeight="1">
      <c r="A231" s="30" t="s">
        <v>443</v>
      </c>
      <c r="B231" s="30"/>
      <c r="C231" s="30"/>
      <c r="D231" s="30"/>
      <c r="E231" s="30"/>
      <c r="F231" s="30"/>
      <c r="G231" s="30"/>
      <c r="H231" s="30"/>
      <c r="I231" s="30"/>
      <c r="J231" s="30"/>
    </row>
    <row r="232" spans="1:10" ht="33.75" customHeight="1">
      <c r="A232" s="2"/>
      <c r="B232" s="95"/>
      <c r="C232" s="96"/>
      <c r="D232" s="97"/>
      <c r="E232" s="96"/>
      <c r="F232" s="96"/>
      <c r="G232" s="98"/>
      <c r="H232" s="98"/>
      <c r="I232" s="99"/>
      <c r="J232" s="99"/>
    </row>
    <row r="233" spans="1:10" ht="12.75" customHeight="1">
      <c r="A233" s="30" t="s">
        <v>444</v>
      </c>
      <c r="B233" s="30"/>
      <c r="C233" s="30"/>
      <c r="D233" s="30"/>
      <c r="E233" s="30"/>
      <c r="F233" s="30"/>
      <c r="G233" s="30"/>
      <c r="H233" s="30"/>
      <c r="I233" s="30"/>
      <c r="J233" s="30"/>
    </row>
    <row r="234" spans="1:10" ht="51.75" customHeight="1">
      <c r="A234" s="2">
        <v>166</v>
      </c>
      <c r="B234" s="13" t="s">
        <v>445</v>
      </c>
      <c r="C234" s="15">
        <v>2003</v>
      </c>
      <c r="D234" s="16">
        <v>3684.2</v>
      </c>
      <c r="E234" s="6" t="s">
        <v>446</v>
      </c>
      <c r="F234" s="6" t="s">
        <v>447</v>
      </c>
      <c r="G234" s="9">
        <v>38241573.32</v>
      </c>
      <c r="H234" s="9">
        <v>7763041.8799999999</v>
      </c>
      <c r="I234" s="74">
        <v>70990223.489999995</v>
      </c>
      <c r="J234" s="10"/>
    </row>
    <row r="235" spans="1:10" ht="48" customHeight="1">
      <c r="A235" s="2">
        <v>167</v>
      </c>
      <c r="B235" s="13" t="s">
        <v>448</v>
      </c>
      <c r="C235" s="15">
        <v>2008</v>
      </c>
      <c r="D235" s="16">
        <v>60.8</v>
      </c>
      <c r="E235" s="6" t="s">
        <v>449</v>
      </c>
      <c r="F235" s="6" t="s">
        <v>450</v>
      </c>
      <c r="G235" s="9">
        <v>1518080</v>
      </c>
      <c r="H235" s="9">
        <v>617011.51</v>
      </c>
      <c r="I235" s="85">
        <v>684854.85</v>
      </c>
      <c r="J235" s="10"/>
    </row>
    <row r="236" spans="1:10" ht="42" customHeight="1">
      <c r="A236" s="2">
        <v>168</v>
      </c>
      <c r="B236" s="13" t="s">
        <v>451</v>
      </c>
      <c r="C236" s="15">
        <v>2011</v>
      </c>
      <c r="D236" s="16">
        <v>21.6</v>
      </c>
      <c r="E236" s="6" t="s">
        <v>452</v>
      </c>
      <c r="F236" s="6" t="s">
        <v>453</v>
      </c>
      <c r="G236" s="9">
        <v>617589</v>
      </c>
      <c r="H236" s="9"/>
      <c r="I236" s="85">
        <v>483326.78</v>
      </c>
      <c r="J236" s="10"/>
    </row>
    <row r="237" spans="1:10" ht="42" customHeight="1">
      <c r="A237" s="2">
        <v>169</v>
      </c>
      <c r="B237" s="13" t="s">
        <v>454</v>
      </c>
      <c r="C237" s="15">
        <v>2011</v>
      </c>
      <c r="D237" s="16">
        <v>22.1</v>
      </c>
      <c r="E237" s="6" t="s">
        <v>455</v>
      </c>
      <c r="F237" s="6" t="s">
        <v>456</v>
      </c>
      <c r="G237" s="9">
        <v>603617</v>
      </c>
      <c r="H237" s="9"/>
      <c r="I237" s="74">
        <v>494514.9</v>
      </c>
      <c r="J237" s="10"/>
    </row>
    <row r="238" spans="1:10" ht="45" customHeight="1">
      <c r="A238" s="2">
        <v>170</v>
      </c>
      <c r="B238" s="13" t="s">
        <v>457</v>
      </c>
      <c r="C238" s="15">
        <v>2013</v>
      </c>
      <c r="D238" s="16">
        <v>35.9</v>
      </c>
      <c r="E238" s="6" t="s">
        <v>458</v>
      </c>
      <c r="F238" s="6" t="s">
        <v>459</v>
      </c>
      <c r="G238" s="9">
        <v>1050000</v>
      </c>
      <c r="H238" s="9"/>
      <c r="I238" s="74">
        <v>668255.88</v>
      </c>
      <c r="J238" s="10"/>
    </row>
    <row r="239" spans="1:10" ht="45" customHeight="1">
      <c r="A239" s="2">
        <v>171</v>
      </c>
      <c r="B239" s="13" t="s">
        <v>460</v>
      </c>
      <c r="C239" s="6">
        <v>2013</v>
      </c>
      <c r="D239" s="7">
        <v>35.9</v>
      </c>
      <c r="E239" s="6" t="s">
        <v>461</v>
      </c>
      <c r="F239" s="6" t="s">
        <v>462</v>
      </c>
      <c r="G239" s="9">
        <v>1050000</v>
      </c>
      <c r="H239" s="9"/>
      <c r="I239" s="74">
        <v>668255.88</v>
      </c>
      <c r="J239" s="10"/>
    </row>
    <row r="240" spans="1:10" ht="42.75" customHeight="1">
      <c r="A240" s="2">
        <v>172</v>
      </c>
      <c r="B240" s="17" t="s">
        <v>463</v>
      </c>
      <c r="C240" s="6">
        <v>2012</v>
      </c>
      <c r="D240" s="7">
        <v>24.9</v>
      </c>
      <c r="E240" s="6" t="s">
        <v>464</v>
      </c>
      <c r="F240" s="6" t="s">
        <v>465</v>
      </c>
      <c r="G240" s="9">
        <v>720000</v>
      </c>
      <c r="H240" s="9">
        <v>114342</v>
      </c>
      <c r="I240" s="74">
        <v>557168.38</v>
      </c>
      <c r="J240" s="10"/>
    </row>
    <row r="241" spans="1:10" ht="41.25" customHeight="1">
      <c r="A241" s="2">
        <v>173</v>
      </c>
      <c r="B241" s="6" t="s">
        <v>466</v>
      </c>
      <c r="C241" s="6"/>
      <c r="D241" s="6">
        <v>15796</v>
      </c>
      <c r="E241" s="6" t="s">
        <v>467</v>
      </c>
      <c r="F241" s="43">
        <v>41572</v>
      </c>
      <c r="G241" s="9"/>
      <c r="H241" s="9"/>
      <c r="I241" s="74">
        <v>40487675.359999999</v>
      </c>
      <c r="J241" s="10"/>
    </row>
    <row r="242" spans="1:10" ht="41.25" customHeight="1">
      <c r="A242" s="2">
        <v>174</v>
      </c>
      <c r="B242" s="17" t="s">
        <v>468</v>
      </c>
      <c r="C242" s="6">
        <v>2012</v>
      </c>
      <c r="D242" s="7">
        <v>22.5</v>
      </c>
      <c r="E242" s="6" t="s">
        <v>469</v>
      </c>
      <c r="F242" s="6" t="s">
        <v>470</v>
      </c>
      <c r="G242" s="9">
        <v>675000</v>
      </c>
      <c r="H242" s="9">
        <v>83834.240000000005</v>
      </c>
      <c r="I242" s="40">
        <v>503465.4</v>
      </c>
      <c r="J242" s="10"/>
    </row>
    <row r="243" spans="1:10" ht="21.75" customHeight="1">
      <c r="A243" s="2"/>
      <c r="B243" s="44" t="s">
        <v>42</v>
      </c>
      <c r="C243" s="37"/>
      <c r="D243" s="38">
        <f>SUM(D234:D242)</f>
        <v>19703.900000000001</v>
      </c>
      <c r="E243" s="37"/>
      <c r="F243" s="37"/>
      <c r="G243" s="45">
        <f>SUM(G234:G242)</f>
        <v>44475859.32</v>
      </c>
      <c r="H243" s="45">
        <f>SUM(H234:H242)</f>
        <v>8578229.6300000008</v>
      </c>
      <c r="I243" s="40"/>
      <c r="J243" s="10"/>
    </row>
    <row r="244" spans="1:10" ht="12.75" customHeight="1">
      <c r="A244" s="30" t="s">
        <v>471</v>
      </c>
      <c r="B244" s="30"/>
      <c r="C244" s="30"/>
      <c r="D244" s="30"/>
      <c r="E244" s="30"/>
      <c r="F244" s="30"/>
      <c r="G244" s="30"/>
      <c r="H244" s="30"/>
      <c r="I244" s="30"/>
      <c r="J244" s="30"/>
    </row>
    <row r="245" spans="1:10" ht="51" customHeight="1">
      <c r="A245" s="2">
        <v>175</v>
      </c>
      <c r="B245" s="6" t="s">
        <v>472</v>
      </c>
      <c r="C245" s="6">
        <v>2004</v>
      </c>
      <c r="D245" s="6">
        <v>117.9</v>
      </c>
      <c r="E245" s="6" t="s">
        <v>473</v>
      </c>
      <c r="F245" s="6" t="s">
        <v>474</v>
      </c>
      <c r="G245" s="9">
        <v>1353300</v>
      </c>
      <c r="H245" s="51">
        <v>690753.65</v>
      </c>
      <c r="I245" s="40">
        <v>1253043.56</v>
      </c>
      <c r="J245" s="10"/>
    </row>
    <row r="246" spans="1:10" ht="40.5" customHeight="1">
      <c r="A246" s="2">
        <v>176</v>
      </c>
      <c r="B246" s="31" t="s">
        <v>475</v>
      </c>
      <c r="C246" s="18">
        <v>1989</v>
      </c>
      <c r="D246" s="18">
        <v>827.8</v>
      </c>
      <c r="E246" s="6" t="s">
        <v>476</v>
      </c>
      <c r="F246" s="6" t="s">
        <v>477</v>
      </c>
      <c r="G246" s="9">
        <v>714008.16</v>
      </c>
      <c r="H246" s="51">
        <v>162080</v>
      </c>
      <c r="I246" s="40">
        <v>15402154.41</v>
      </c>
      <c r="J246" s="10"/>
    </row>
    <row r="247" spans="1:10" ht="44.25" customHeight="1">
      <c r="A247" s="2">
        <v>177</v>
      </c>
      <c r="B247" s="21" t="s">
        <v>478</v>
      </c>
      <c r="C247" s="18">
        <v>2007</v>
      </c>
      <c r="D247" s="6">
        <v>157.4</v>
      </c>
      <c r="E247" s="6" t="s">
        <v>479</v>
      </c>
      <c r="F247" s="6" t="s">
        <v>480</v>
      </c>
      <c r="G247" s="9">
        <v>2347239.36</v>
      </c>
      <c r="H247" s="51">
        <v>1339881.92</v>
      </c>
      <c r="I247" s="40">
        <v>2990291.5</v>
      </c>
      <c r="J247" s="10"/>
    </row>
    <row r="248" spans="1:10" ht="42" customHeight="1">
      <c r="A248" s="2">
        <v>178</v>
      </c>
      <c r="B248" s="100" t="s">
        <v>481</v>
      </c>
      <c r="C248" s="6">
        <v>2019</v>
      </c>
      <c r="D248" s="6"/>
      <c r="E248" s="6"/>
      <c r="F248" s="6"/>
      <c r="G248" s="9">
        <v>29431809.719999999</v>
      </c>
      <c r="H248" s="9">
        <v>1963101.72</v>
      </c>
      <c r="I248" s="9"/>
      <c r="J248" s="10"/>
    </row>
    <row r="249" spans="1:10" ht="53.25" customHeight="1">
      <c r="A249" s="2">
        <v>179</v>
      </c>
      <c r="B249" s="6" t="s">
        <v>482</v>
      </c>
      <c r="C249" s="6"/>
      <c r="D249" s="6">
        <v>40460</v>
      </c>
      <c r="E249" s="6" t="s">
        <v>483</v>
      </c>
      <c r="F249" s="6" t="s">
        <v>484</v>
      </c>
      <c r="G249" s="9"/>
      <c r="H249" s="9"/>
      <c r="I249" s="40">
        <v>87393.600000000006</v>
      </c>
      <c r="J249" s="10"/>
    </row>
    <row r="250" spans="1:10" ht="44.25" customHeight="1">
      <c r="A250" s="2">
        <v>180</v>
      </c>
      <c r="B250" s="6" t="s">
        <v>485</v>
      </c>
      <c r="C250" s="6"/>
      <c r="D250" s="6">
        <v>6562</v>
      </c>
      <c r="E250" s="43">
        <v>42223</v>
      </c>
      <c r="F250" s="43">
        <v>41576</v>
      </c>
      <c r="G250" s="9"/>
      <c r="H250" s="9"/>
      <c r="I250" s="40">
        <v>18494472.039999999</v>
      </c>
      <c r="J250" s="10"/>
    </row>
    <row r="251" spans="1:10" ht="42" customHeight="1">
      <c r="A251" s="2">
        <v>181</v>
      </c>
      <c r="B251" s="6" t="s">
        <v>486</v>
      </c>
      <c r="C251" s="6"/>
      <c r="D251" s="6">
        <v>16824</v>
      </c>
      <c r="E251" s="6" t="s">
        <v>487</v>
      </c>
      <c r="F251" s="43">
        <v>43371</v>
      </c>
      <c r="G251" s="9"/>
      <c r="H251" s="9"/>
      <c r="I251" s="9">
        <v>47186104.560000002</v>
      </c>
      <c r="J251" s="10"/>
    </row>
    <row r="252" spans="1:10" ht="46.5" customHeight="1">
      <c r="A252" s="2">
        <v>182</v>
      </c>
      <c r="B252" s="6" t="s">
        <v>488</v>
      </c>
      <c r="C252" s="6"/>
      <c r="D252" s="6">
        <v>4201</v>
      </c>
      <c r="E252" s="6" t="s">
        <v>489</v>
      </c>
      <c r="F252" s="43">
        <v>43264</v>
      </c>
      <c r="G252" s="9"/>
      <c r="H252" s="9"/>
      <c r="I252" s="40">
        <v>2336649.46</v>
      </c>
      <c r="J252" s="10"/>
    </row>
    <row r="253" spans="1:10" ht="79.5" customHeight="1">
      <c r="A253" s="2">
        <v>183</v>
      </c>
      <c r="B253" s="6" t="s">
        <v>490</v>
      </c>
      <c r="C253" s="6">
        <v>2015</v>
      </c>
      <c r="D253" s="6">
        <v>12879</v>
      </c>
      <c r="E253" s="6" t="s">
        <v>491</v>
      </c>
      <c r="F253" s="6" t="s">
        <v>492</v>
      </c>
      <c r="G253" s="9">
        <v>30905071.530000001</v>
      </c>
      <c r="H253" s="9">
        <v>2403727.48</v>
      </c>
      <c r="I253" s="9">
        <v>5954.72</v>
      </c>
      <c r="J253" s="10"/>
    </row>
    <row r="254" spans="1:10" ht="27" customHeight="1">
      <c r="A254" s="2">
        <v>184</v>
      </c>
      <c r="B254" s="6" t="s">
        <v>493</v>
      </c>
      <c r="C254" s="6">
        <v>2008</v>
      </c>
      <c r="D254" s="6">
        <v>449</v>
      </c>
      <c r="E254" s="6"/>
      <c r="F254" s="6"/>
      <c r="G254" s="9">
        <v>412667.52</v>
      </c>
      <c r="H254" s="9">
        <v>133922.1</v>
      </c>
      <c r="I254" s="9"/>
      <c r="J254" s="10"/>
    </row>
    <row r="255" spans="1:10" ht="20.25" customHeight="1">
      <c r="A255" s="2">
        <v>185</v>
      </c>
      <c r="B255" s="6" t="s">
        <v>494</v>
      </c>
      <c r="C255" s="6">
        <v>2008</v>
      </c>
      <c r="D255" s="6">
        <v>10.199999999999999</v>
      </c>
      <c r="E255" s="6"/>
      <c r="F255" s="6"/>
      <c r="G255" s="9">
        <v>8166.8</v>
      </c>
      <c r="H255" s="9">
        <v>8166.8</v>
      </c>
      <c r="I255" s="9"/>
      <c r="J255" s="10"/>
    </row>
    <row r="256" spans="1:10" ht="20.25" customHeight="1">
      <c r="A256" s="2">
        <v>186</v>
      </c>
      <c r="B256" s="6" t="s">
        <v>495</v>
      </c>
      <c r="C256" s="6">
        <v>2009</v>
      </c>
      <c r="D256" s="6"/>
      <c r="E256" s="6"/>
      <c r="F256" s="6"/>
      <c r="G256" s="9">
        <v>82179.09</v>
      </c>
      <c r="H256" s="9">
        <v>82179.09</v>
      </c>
      <c r="I256" s="9"/>
      <c r="J256" s="10"/>
    </row>
    <row r="257" spans="1:10" ht="37.5" customHeight="1">
      <c r="A257" s="2">
        <v>187</v>
      </c>
      <c r="B257" s="6" t="s">
        <v>496</v>
      </c>
      <c r="C257" s="6"/>
      <c r="D257" s="6">
        <v>2385</v>
      </c>
      <c r="E257" s="6" t="s">
        <v>497</v>
      </c>
      <c r="F257" s="6" t="s">
        <v>498</v>
      </c>
      <c r="G257" s="9"/>
      <c r="H257" s="9"/>
      <c r="I257" s="9">
        <v>6733570.5</v>
      </c>
      <c r="J257" s="10"/>
    </row>
    <row r="258" spans="1:10" ht="78" customHeight="1">
      <c r="A258" s="2">
        <v>188</v>
      </c>
      <c r="B258" s="6" t="s">
        <v>499</v>
      </c>
      <c r="C258" s="6">
        <v>2021</v>
      </c>
      <c r="D258" s="6">
        <v>1944.8</v>
      </c>
      <c r="E258" s="6" t="s">
        <v>500</v>
      </c>
      <c r="F258" s="6" t="s">
        <v>501</v>
      </c>
      <c r="G258" s="9">
        <v>134262351.81999999</v>
      </c>
      <c r="H258" s="9"/>
      <c r="I258" s="9">
        <v>21737768.620000001</v>
      </c>
      <c r="J258" s="6" t="s">
        <v>502</v>
      </c>
    </row>
    <row r="259" spans="1:10" ht="117" customHeight="1">
      <c r="A259" s="2">
        <v>189</v>
      </c>
      <c r="B259" s="6" t="s">
        <v>503</v>
      </c>
      <c r="C259" s="6">
        <v>2021</v>
      </c>
      <c r="D259" s="6">
        <v>72</v>
      </c>
      <c r="E259" s="6" t="s">
        <v>504</v>
      </c>
      <c r="F259" s="6" t="s">
        <v>505</v>
      </c>
      <c r="G259" s="9">
        <v>678078</v>
      </c>
      <c r="H259" s="9"/>
      <c r="I259" s="9" t="s">
        <v>506</v>
      </c>
      <c r="J259" s="6" t="s">
        <v>507</v>
      </c>
    </row>
    <row r="260" spans="1:10" ht="119.25" customHeight="1">
      <c r="A260" s="2">
        <v>190</v>
      </c>
      <c r="B260" s="6" t="s">
        <v>508</v>
      </c>
      <c r="C260" s="6">
        <v>2021</v>
      </c>
      <c r="D260" s="6">
        <v>159</v>
      </c>
      <c r="E260" s="6" t="s">
        <v>509</v>
      </c>
      <c r="F260" s="6" t="s">
        <v>510</v>
      </c>
      <c r="G260" s="9">
        <v>786689.15</v>
      </c>
      <c r="H260" s="9"/>
      <c r="I260" s="9" t="s">
        <v>506</v>
      </c>
      <c r="J260" s="6" t="s">
        <v>507</v>
      </c>
    </row>
    <row r="261" spans="1:10" ht="42.75" customHeight="1">
      <c r="A261" s="2">
        <v>191</v>
      </c>
      <c r="B261" s="6" t="s">
        <v>511</v>
      </c>
      <c r="C261" s="6"/>
      <c r="D261" s="6">
        <v>4034</v>
      </c>
      <c r="E261" s="6" t="s">
        <v>512</v>
      </c>
      <c r="F261" s="6" t="s">
        <v>513</v>
      </c>
      <c r="G261" s="9"/>
      <c r="H261" s="9"/>
      <c r="I261" s="9">
        <v>2248042.91</v>
      </c>
      <c r="J261" s="6" t="s">
        <v>514</v>
      </c>
    </row>
    <row r="262" spans="1:10" ht="21" customHeight="1">
      <c r="A262" s="2"/>
      <c r="B262" s="37" t="s">
        <v>42</v>
      </c>
      <c r="C262" s="37"/>
      <c r="D262" s="37">
        <f>SUM(D245:D258)</f>
        <v>86818.1</v>
      </c>
      <c r="E262" s="37"/>
      <c r="F262" s="37"/>
      <c r="G262" s="101">
        <f>SUM(G245:G260)</f>
        <v>200981561.15000001</v>
      </c>
      <c r="H262" s="45">
        <f>SUM(H245:H261)</f>
        <v>6783812.7599999988</v>
      </c>
      <c r="I262" s="9"/>
      <c r="J262" s="10"/>
    </row>
    <row r="263" spans="1:10" ht="18" customHeight="1">
      <c r="A263" s="102" t="s">
        <v>515</v>
      </c>
      <c r="B263" s="102"/>
      <c r="C263" s="102"/>
      <c r="D263" s="102"/>
      <c r="E263" s="102"/>
      <c r="F263" s="102"/>
      <c r="G263" s="102"/>
      <c r="H263" s="102"/>
      <c r="I263" s="102"/>
      <c r="J263" s="102"/>
    </row>
    <row r="264" spans="1:10" ht="48.75" customHeight="1" thickBot="1">
      <c r="A264" s="83">
        <v>192</v>
      </c>
      <c r="B264" s="6" t="s">
        <v>516</v>
      </c>
      <c r="C264" s="6"/>
      <c r="D264" s="6">
        <v>395.1</v>
      </c>
      <c r="E264" s="6" t="s">
        <v>517</v>
      </c>
      <c r="F264" s="6" t="s">
        <v>518</v>
      </c>
      <c r="G264" s="9">
        <v>244200</v>
      </c>
      <c r="H264" s="103">
        <v>236014.92</v>
      </c>
      <c r="I264" s="9">
        <v>1299025.58</v>
      </c>
      <c r="J264" s="10"/>
    </row>
    <row r="265" spans="1:10" ht="54.75" customHeight="1" thickTop="1">
      <c r="A265" s="83">
        <v>193</v>
      </c>
      <c r="B265" s="6" t="s">
        <v>519</v>
      </c>
      <c r="C265" s="6"/>
      <c r="D265" s="6">
        <v>162.30000000000001</v>
      </c>
      <c r="E265" s="6" t="s">
        <v>520</v>
      </c>
      <c r="F265" s="6" t="s">
        <v>521</v>
      </c>
      <c r="G265" s="9">
        <v>100313</v>
      </c>
      <c r="H265" s="33">
        <v>96950.91</v>
      </c>
      <c r="I265" s="9">
        <v>533616.43000000005</v>
      </c>
      <c r="J265" s="10"/>
    </row>
    <row r="266" spans="1:10" ht="58.5" customHeight="1">
      <c r="A266" s="83">
        <v>194</v>
      </c>
      <c r="B266" s="6" t="s">
        <v>522</v>
      </c>
      <c r="C266" s="6"/>
      <c r="D266" s="6">
        <v>152.5</v>
      </c>
      <c r="E266" s="6" t="s">
        <v>523</v>
      </c>
      <c r="F266" s="6" t="s">
        <v>524</v>
      </c>
      <c r="G266" s="9">
        <v>94256</v>
      </c>
      <c r="H266" s="33">
        <v>91096.9</v>
      </c>
      <c r="I266" s="9">
        <v>501395.6</v>
      </c>
      <c r="J266" s="10"/>
    </row>
    <row r="267" spans="1:10" ht="25.5" customHeight="1">
      <c r="A267" s="83"/>
      <c r="B267" s="37" t="s">
        <v>42</v>
      </c>
      <c r="C267" s="37"/>
      <c r="D267" s="37">
        <f>SUM(D264:D266)</f>
        <v>709.90000000000009</v>
      </c>
      <c r="E267" s="37"/>
      <c r="F267" s="37"/>
      <c r="G267" s="45">
        <f>SUM(G264:G266)</f>
        <v>438769</v>
      </c>
      <c r="H267" s="46">
        <f>SUM(H264:H266)</f>
        <v>424062.73</v>
      </c>
      <c r="I267" s="9"/>
      <c r="J267" s="10"/>
    </row>
    <row r="268" spans="1:10" ht="12.75" customHeight="1">
      <c r="A268" s="30" t="s">
        <v>525</v>
      </c>
      <c r="B268" s="30"/>
      <c r="C268" s="30"/>
      <c r="D268" s="30"/>
      <c r="E268" s="30"/>
      <c r="F268" s="30"/>
      <c r="G268" s="30"/>
      <c r="H268" s="30"/>
      <c r="I268" s="30"/>
      <c r="J268" s="30"/>
    </row>
    <row r="269" spans="1:10" ht="34.5" customHeight="1">
      <c r="A269" s="2">
        <v>195</v>
      </c>
      <c r="B269" s="21" t="s">
        <v>526</v>
      </c>
      <c r="C269" s="6"/>
      <c r="D269" s="6">
        <v>80.3</v>
      </c>
      <c r="E269" s="6" t="s">
        <v>527</v>
      </c>
      <c r="F269" s="6"/>
      <c r="G269" s="9">
        <v>64813.52</v>
      </c>
      <c r="H269" s="9">
        <v>64813.52</v>
      </c>
      <c r="I269" s="9"/>
      <c r="J269" s="10"/>
    </row>
    <row r="270" spans="1:10" ht="36" customHeight="1">
      <c r="A270" s="2">
        <v>196</v>
      </c>
      <c r="B270" s="21" t="s">
        <v>528</v>
      </c>
      <c r="C270" s="6"/>
      <c r="D270" s="6"/>
      <c r="E270" s="6"/>
      <c r="F270" s="6"/>
      <c r="G270" s="9"/>
      <c r="H270" s="9"/>
      <c r="I270" s="9"/>
      <c r="J270" s="10"/>
    </row>
    <row r="271" spans="1:10" ht="39" customHeight="1">
      <c r="A271" s="2">
        <v>197</v>
      </c>
      <c r="B271" s="21" t="s">
        <v>529</v>
      </c>
      <c r="C271" s="6"/>
      <c r="D271" s="6">
        <v>314.2</v>
      </c>
      <c r="E271" s="104" t="s">
        <v>530</v>
      </c>
      <c r="F271" s="104" t="s">
        <v>531</v>
      </c>
      <c r="G271" s="9">
        <v>401830</v>
      </c>
      <c r="H271" s="9">
        <v>332465.19</v>
      </c>
      <c r="I271" s="9"/>
      <c r="J271" s="10"/>
    </row>
    <row r="272" spans="1:10" ht="42" customHeight="1">
      <c r="A272" s="2">
        <v>198</v>
      </c>
      <c r="B272" s="21" t="s">
        <v>532</v>
      </c>
      <c r="C272" s="6"/>
      <c r="D272" s="6">
        <v>92.6</v>
      </c>
      <c r="E272" s="104"/>
      <c r="F272" s="104"/>
      <c r="G272" s="9">
        <v>46632.27</v>
      </c>
      <c r="H272" s="9">
        <v>36409.75</v>
      </c>
      <c r="I272" s="9"/>
      <c r="J272" s="10"/>
    </row>
    <row r="273" spans="1:10" ht="34.5" customHeight="1">
      <c r="A273" s="2">
        <v>199</v>
      </c>
      <c r="B273" s="6" t="s">
        <v>533</v>
      </c>
      <c r="C273" s="6"/>
      <c r="D273" s="6">
        <v>143.6</v>
      </c>
      <c r="E273" s="105"/>
      <c r="F273" s="105"/>
      <c r="G273" s="9"/>
      <c r="H273" s="9"/>
      <c r="I273" s="9"/>
      <c r="J273" s="10"/>
    </row>
    <row r="274" spans="1:10" ht="39" customHeight="1">
      <c r="A274" s="2">
        <v>200</v>
      </c>
      <c r="B274" s="17" t="s">
        <v>534</v>
      </c>
      <c r="C274" s="6">
        <v>1973</v>
      </c>
      <c r="D274" s="7">
        <v>100</v>
      </c>
      <c r="E274" s="6" t="s">
        <v>535</v>
      </c>
      <c r="F274" s="6" t="s">
        <v>536</v>
      </c>
      <c r="G274" s="35">
        <v>30242.560000000001</v>
      </c>
      <c r="H274" s="35">
        <v>30242.560000000001</v>
      </c>
      <c r="I274" s="8">
        <v>1226735</v>
      </c>
      <c r="J274" s="35" t="s">
        <v>537</v>
      </c>
    </row>
    <row r="275" spans="1:10" ht="39.75" customHeight="1">
      <c r="A275" s="2">
        <v>201</v>
      </c>
      <c r="B275" s="6" t="s">
        <v>538</v>
      </c>
      <c r="C275" s="6"/>
      <c r="D275" s="6">
        <v>1994</v>
      </c>
      <c r="E275" s="6" t="s">
        <v>539</v>
      </c>
      <c r="F275" s="9" t="s">
        <v>540</v>
      </c>
      <c r="G275" s="9"/>
      <c r="H275" s="9"/>
      <c r="I275" s="106">
        <v>1517426.64</v>
      </c>
      <c r="J275" s="35"/>
    </row>
    <row r="276" spans="1:10" ht="27" customHeight="1">
      <c r="A276" s="2"/>
      <c r="B276" s="44" t="s">
        <v>42</v>
      </c>
      <c r="C276" s="37"/>
      <c r="D276" s="38">
        <f>SUM(D269:D275)</f>
        <v>2724.7</v>
      </c>
      <c r="E276" s="37"/>
      <c r="F276" s="37"/>
      <c r="G276" s="39">
        <f>SUM(G269:G274)</f>
        <v>543518.35000000009</v>
      </c>
      <c r="H276" s="39">
        <f>SUM(H269:H274)</f>
        <v>463931.02</v>
      </c>
      <c r="I276" s="71"/>
      <c r="J276" s="35"/>
    </row>
    <row r="277" spans="1:10" ht="12.75" customHeight="1">
      <c r="A277" s="107" t="s">
        <v>541</v>
      </c>
      <c r="B277" s="107"/>
      <c r="C277" s="107"/>
      <c r="D277" s="107"/>
      <c r="E277" s="107"/>
      <c r="F277" s="107"/>
      <c r="G277" s="107"/>
      <c r="H277" s="107"/>
      <c r="I277" s="107"/>
      <c r="J277" s="107"/>
    </row>
    <row r="278" spans="1:10" ht="37.5" customHeight="1">
      <c r="A278" s="2">
        <v>202</v>
      </c>
      <c r="B278" s="17" t="s">
        <v>542</v>
      </c>
      <c r="C278" s="6"/>
      <c r="D278" s="7">
        <v>973.7</v>
      </c>
      <c r="E278" s="6" t="s">
        <v>543</v>
      </c>
      <c r="F278" s="6"/>
      <c r="G278" s="9">
        <v>34567610.689999998</v>
      </c>
      <c r="H278" s="9">
        <v>2157008.46</v>
      </c>
      <c r="I278" s="40">
        <v>18116788.780000001</v>
      </c>
      <c r="J278" s="10"/>
    </row>
    <row r="279" spans="1:10" ht="37.5" customHeight="1">
      <c r="A279" s="2">
        <v>203</v>
      </c>
      <c r="B279" s="17" t="s">
        <v>544</v>
      </c>
      <c r="C279" s="6">
        <v>2013</v>
      </c>
      <c r="D279" s="7">
        <v>19.3</v>
      </c>
      <c r="E279" s="6" t="s">
        <v>545</v>
      </c>
      <c r="F279" s="6" t="s">
        <v>546</v>
      </c>
      <c r="G279" s="9">
        <v>510000</v>
      </c>
      <c r="H279" s="9">
        <v>4668.1499999999996</v>
      </c>
      <c r="I279" s="40">
        <v>534268.39</v>
      </c>
      <c r="J279" s="64" t="s">
        <v>547</v>
      </c>
    </row>
    <row r="280" spans="1:10" ht="25.5" customHeight="1">
      <c r="A280" s="2"/>
      <c r="B280" s="44" t="s">
        <v>42</v>
      </c>
      <c r="C280" s="37"/>
      <c r="D280" s="38">
        <f>SUM(D278)</f>
        <v>973.7</v>
      </c>
      <c r="E280" s="37"/>
      <c r="F280" s="37"/>
      <c r="G280" s="45">
        <f>SUM(G278:G279)</f>
        <v>35077610.689999998</v>
      </c>
      <c r="H280" s="45">
        <f>SUM(H278:H279)</f>
        <v>2161676.61</v>
      </c>
      <c r="I280" s="40"/>
      <c r="J280" s="10"/>
    </row>
    <row r="281" spans="1:10" ht="16.5" customHeight="1">
      <c r="A281" s="108" t="s">
        <v>548</v>
      </c>
      <c r="B281" s="109"/>
      <c r="C281" s="109"/>
      <c r="D281" s="109"/>
      <c r="E281" s="109"/>
      <c r="F281" s="109"/>
      <c r="G281" s="109"/>
      <c r="H281" s="109"/>
      <c r="I281" s="109"/>
      <c r="J281" s="110"/>
    </row>
    <row r="282" spans="1:10" ht="54" customHeight="1">
      <c r="A282" s="56">
        <v>204</v>
      </c>
      <c r="B282" s="21" t="s">
        <v>549</v>
      </c>
      <c r="C282" s="18"/>
      <c r="D282" s="18">
        <v>150.30000000000001</v>
      </c>
      <c r="E282" s="6" t="s">
        <v>550</v>
      </c>
      <c r="F282" s="9" t="s">
        <v>551</v>
      </c>
      <c r="G282" s="9"/>
      <c r="H282" s="9"/>
      <c r="I282" s="9">
        <v>3498623.28</v>
      </c>
      <c r="J282" s="6" t="s">
        <v>552</v>
      </c>
    </row>
    <row r="283" spans="1:10" ht="54" customHeight="1">
      <c r="A283" s="56">
        <v>205</v>
      </c>
      <c r="B283" s="21" t="s">
        <v>553</v>
      </c>
      <c r="C283" s="6">
        <v>1976</v>
      </c>
      <c r="D283" s="7">
        <v>1465</v>
      </c>
      <c r="E283" s="6" t="s">
        <v>554</v>
      </c>
      <c r="F283" s="6"/>
      <c r="G283" s="9">
        <v>10204526</v>
      </c>
      <c r="H283" s="111">
        <v>9791976.6500000004</v>
      </c>
      <c r="I283" s="40">
        <v>37691417.450000003</v>
      </c>
      <c r="J283" s="6" t="s">
        <v>555</v>
      </c>
    </row>
    <row r="284" spans="1:10" ht="54" customHeight="1">
      <c r="A284" s="56">
        <v>206</v>
      </c>
      <c r="B284" s="13" t="s">
        <v>556</v>
      </c>
      <c r="C284" s="6">
        <v>2008</v>
      </c>
      <c r="D284" s="6">
        <v>58.4</v>
      </c>
      <c r="E284" s="6" t="s">
        <v>557</v>
      </c>
      <c r="F284" s="6" t="s">
        <v>558</v>
      </c>
      <c r="G284" s="9">
        <v>1713473</v>
      </c>
      <c r="H284" s="111">
        <v>18549.080000000002</v>
      </c>
      <c r="I284" s="47">
        <v>657821.1</v>
      </c>
      <c r="J284" s="6" t="s">
        <v>555</v>
      </c>
    </row>
    <row r="285" spans="1:10" ht="54" customHeight="1">
      <c r="A285" s="56">
        <v>207</v>
      </c>
      <c r="B285" s="21" t="s">
        <v>559</v>
      </c>
      <c r="C285" s="6">
        <v>2011</v>
      </c>
      <c r="D285" s="6">
        <v>22.1</v>
      </c>
      <c r="E285" s="21" t="s">
        <v>560</v>
      </c>
      <c r="F285" s="21" t="s">
        <v>561</v>
      </c>
      <c r="G285" s="9">
        <v>617589</v>
      </c>
      <c r="H285" s="111">
        <v>26134.48</v>
      </c>
      <c r="I285" s="40">
        <v>494514.9</v>
      </c>
      <c r="J285" s="6" t="s">
        <v>555</v>
      </c>
    </row>
    <row r="286" spans="1:10" ht="66" customHeight="1">
      <c r="A286" s="56">
        <v>208</v>
      </c>
      <c r="B286" s="21" t="s">
        <v>562</v>
      </c>
      <c r="C286" s="6">
        <v>2021</v>
      </c>
      <c r="D286" s="6">
        <v>180.5</v>
      </c>
      <c r="E286" s="21" t="s">
        <v>563</v>
      </c>
      <c r="F286" s="21" t="s">
        <v>564</v>
      </c>
      <c r="G286" s="9">
        <v>18614760</v>
      </c>
      <c r="H286" s="111"/>
      <c r="I286" s="40">
        <v>2974818.7</v>
      </c>
      <c r="J286" s="6" t="s">
        <v>565</v>
      </c>
    </row>
    <row r="287" spans="1:10" ht="63" customHeight="1">
      <c r="A287" s="56">
        <v>209</v>
      </c>
      <c r="B287" s="21" t="s">
        <v>566</v>
      </c>
      <c r="C287" s="6"/>
      <c r="D287" s="6">
        <v>592</v>
      </c>
      <c r="E287" s="21" t="s">
        <v>567</v>
      </c>
      <c r="F287" s="21" t="s">
        <v>568</v>
      </c>
      <c r="G287" s="9"/>
      <c r="H287" s="111"/>
      <c r="I287" s="40">
        <v>824694.84</v>
      </c>
      <c r="J287" s="6" t="s">
        <v>565</v>
      </c>
    </row>
    <row r="288" spans="1:10" ht="54" customHeight="1">
      <c r="A288" s="56">
        <v>210</v>
      </c>
      <c r="B288" s="21" t="s">
        <v>569</v>
      </c>
      <c r="C288" s="6"/>
      <c r="D288" s="6">
        <v>30000</v>
      </c>
      <c r="E288" s="21" t="s">
        <v>570</v>
      </c>
      <c r="F288" s="21" t="s">
        <v>571</v>
      </c>
      <c r="G288" s="9"/>
      <c r="H288" s="111"/>
      <c r="I288" s="40">
        <v>48258.85</v>
      </c>
      <c r="J288" s="6" t="s">
        <v>572</v>
      </c>
    </row>
    <row r="289" spans="1:10" ht="54" customHeight="1">
      <c r="A289" s="56">
        <v>211</v>
      </c>
      <c r="B289" s="6" t="s">
        <v>573</v>
      </c>
      <c r="C289" s="6"/>
      <c r="D289" s="6">
        <v>1644</v>
      </c>
      <c r="E289" s="6" t="s">
        <v>574</v>
      </c>
      <c r="F289" s="43" t="s">
        <v>575</v>
      </c>
      <c r="G289" s="9"/>
      <c r="H289" s="9"/>
      <c r="I289" s="40">
        <v>14793274.800000001</v>
      </c>
      <c r="J289" s="14" t="s">
        <v>576</v>
      </c>
    </row>
    <row r="290" spans="1:10" ht="102.75" customHeight="1">
      <c r="A290" s="56"/>
      <c r="B290" s="6" t="s">
        <v>577</v>
      </c>
      <c r="C290" s="6"/>
      <c r="D290" s="6">
        <v>1951</v>
      </c>
      <c r="E290" s="6" t="s">
        <v>578</v>
      </c>
      <c r="F290" s="43" t="s">
        <v>579</v>
      </c>
      <c r="G290" s="9"/>
      <c r="H290" s="9"/>
      <c r="I290" s="40">
        <v>1812495.48</v>
      </c>
      <c r="J290" s="14" t="s">
        <v>580</v>
      </c>
    </row>
    <row r="291" spans="1:10" ht="22.5" customHeight="1">
      <c r="A291" s="56"/>
      <c r="B291" s="21" t="s">
        <v>42</v>
      </c>
      <c r="C291" s="6"/>
      <c r="D291" s="6"/>
      <c r="E291" s="21"/>
      <c r="F291" s="21"/>
      <c r="G291" s="9">
        <f>SUM(G283:G288)</f>
        <v>31150348</v>
      </c>
      <c r="H291" s="111">
        <f>SUM(H283:H288)</f>
        <v>9836660.2100000009</v>
      </c>
      <c r="I291" s="40"/>
      <c r="J291" s="6"/>
    </row>
    <row r="292" spans="1:10" ht="12.75" customHeight="1">
      <c r="A292" s="107" t="s">
        <v>581</v>
      </c>
      <c r="B292" s="107"/>
      <c r="C292" s="107"/>
      <c r="D292" s="107"/>
      <c r="E292" s="107"/>
      <c r="F292" s="107"/>
      <c r="G292" s="107"/>
      <c r="H292" s="107"/>
      <c r="I292" s="107"/>
      <c r="J292" s="107"/>
    </row>
    <row r="293" spans="1:10" ht="53.25" customHeight="1">
      <c r="A293" s="56">
        <v>212</v>
      </c>
      <c r="B293" s="21" t="s">
        <v>582</v>
      </c>
      <c r="C293" s="18">
        <v>1968</v>
      </c>
      <c r="D293" s="18">
        <v>1712.3</v>
      </c>
      <c r="E293" s="6" t="s">
        <v>583</v>
      </c>
      <c r="F293" s="6"/>
      <c r="G293" s="9">
        <v>648762</v>
      </c>
      <c r="H293" s="9">
        <v>536883.38</v>
      </c>
      <c r="I293" s="9">
        <v>12131953.710000001</v>
      </c>
      <c r="J293" s="10"/>
    </row>
    <row r="294" spans="1:10" ht="54" customHeight="1">
      <c r="A294" s="56">
        <v>213</v>
      </c>
      <c r="B294" s="21" t="s">
        <v>584</v>
      </c>
      <c r="C294" s="112">
        <v>1968</v>
      </c>
      <c r="D294" s="18"/>
      <c r="E294" s="6"/>
      <c r="F294" s="6"/>
      <c r="G294" s="9">
        <v>52800</v>
      </c>
      <c r="H294" s="9">
        <v>52800</v>
      </c>
      <c r="I294" s="71"/>
      <c r="J294" s="10"/>
    </row>
    <row r="295" spans="1:10" ht="46.5" customHeight="1">
      <c r="A295" s="56">
        <v>214</v>
      </c>
      <c r="B295" s="17" t="s">
        <v>585</v>
      </c>
      <c r="C295" s="6">
        <v>2011</v>
      </c>
      <c r="D295" s="6">
        <v>319.39999999999998</v>
      </c>
      <c r="E295" s="6" t="s">
        <v>586</v>
      </c>
      <c r="F295" s="6"/>
      <c r="G295" s="9">
        <v>1263669.2</v>
      </c>
      <c r="H295" s="9">
        <v>84244.64</v>
      </c>
      <c r="I295" s="40">
        <v>6106646.9299999997</v>
      </c>
      <c r="J295" s="10"/>
    </row>
    <row r="296" spans="1:10" ht="46.5" customHeight="1">
      <c r="A296" s="56">
        <v>215</v>
      </c>
      <c r="B296" s="21" t="s">
        <v>587</v>
      </c>
      <c r="C296" s="18">
        <v>1987</v>
      </c>
      <c r="D296" s="18">
        <v>85.6</v>
      </c>
      <c r="E296" s="6" t="s">
        <v>588</v>
      </c>
      <c r="F296" s="9"/>
      <c r="G296" s="9">
        <v>140400</v>
      </c>
      <c r="H296" s="9">
        <v>81507</v>
      </c>
      <c r="I296" s="40">
        <v>1647788.02</v>
      </c>
      <c r="J296" s="10"/>
    </row>
    <row r="297" spans="1:10" ht="46.5" customHeight="1">
      <c r="A297" s="56">
        <v>216</v>
      </c>
      <c r="B297" s="21" t="s">
        <v>589</v>
      </c>
      <c r="C297" s="18">
        <v>1968</v>
      </c>
      <c r="D297" s="18">
        <v>1703.5</v>
      </c>
      <c r="E297" s="6" t="s">
        <v>590</v>
      </c>
      <c r="F297" s="6" t="s">
        <v>591</v>
      </c>
      <c r="G297" s="9">
        <v>760800</v>
      </c>
      <c r="H297" s="9">
        <v>103584</v>
      </c>
      <c r="I297" s="113">
        <v>7613878.4299999997</v>
      </c>
      <c r="J297" s="14" t="s">
        <v>592</v>
      </c>
    </row>
    <row r="298" spans="1:10" ht="21.75" customHeight="1">
      <c r="A298" s="56"/>
      <c r="B298" s="49" t="s">
        <v>42</v>
      </c>
      <c r="C298" s="76"/>
      <c r="D298" s="76">
        <f>SUM(D293:D296)</f>
        <v>2117.2999999999997</v>
      </c>
      <c r="E298" s="37"/>
      <c r="F298" s="45"/>
      <c r="G298" s="45">
        <f>SUM(G293:G297)</f>
        <v>2866431.2</v>
      </c>
      <c r="H298" s="45">
        <f>SUM(H293:H297)</f>
        <v>859019.02</v>
      </c>
      <c r="I298" s="40"/>
      <c r="J298" s="10"/>
    </row>
    <row r="299" spans="1:10" ht="12.75" customHeight="1">
      <c r="A299" s="107" t="s">
        <v>593</v>
      </c>
      <c r="B299" s="107"/>
      <c r="C299" s="107"/>
      <c r="D299" s="107"/>
      <c r="E299" s="107"/>
      <c r="F299" s="107"/>
      <c r="G299" s="107"/>
      <c r="H299" s="107"/>
      <c r="I299" s="107"/>
      <c r="J299" s="107"/>
    </row>
    <row r="300" spans="1:10" ht="36" customHeight="1">
      <c r="A300" s="56">
        <v>217</v>
      </c>
      <c r="B300" s="21" t="s">
        <v>594</v>
      </c>
      <c r="C300" s="18">
        <v>1991</v>
      </c>
      <c r="D300" s="18">
        <v>609.5</v>
      </c>
      <c r="E300" s="6" t="s">
        <v>595</v>
      </c>
      <c r="F300" s="6"/>
      <c r="G300" s="71"/>
      <c r="H300" s="71"/>
      <c r="I300" s="71"/>
      <c r="J300" s="10"/>
    </row>
    <row r="301" spans="1:10" ht="19.5" customHeight="1">
      <c r="A301" s="56">
        <v>218</v>
      </c>
      <c r="B301" s="21" t="s">
        <v>596</v>
      </c>
      <c r="C301" s="18">
        <v>1995</v>
      </c>
      <c r="D301" s="18"/>
      <c r="E301" s="6"/>
      <c r="F301" s="6"/>
      <c r="G301" s="71"/>
      <c r="H301" s="71"/>
      <c r="I301" s="71"/>
      <c r="J301" s="10"/>
    </row>
    <row r="302" spans="1:10" ht="21" customHeight="1">
      <c r="A302" s="56">
        <v>219</v>
      </c>
      <c r="B302" s="21" t="s">
        <v>597</v>
      </c>
      <c r="C302" s="18">
        <v>1992</v>
      </c>
      <c r="D302" s="18"/>
      <c r="E302" s="6"/>
      <c r="F302" s="6"/>
      <c r="G302" s="71"/>
      <c r="H302" s="71"/>
      <c r="I302" s="71"/>
      <c r="J302" s="10"/>
    </row>
    <row r="303" spans="1:10" ht="21" customHeight="1">
      <c r="A303" s="56">
        <v>220</v>
      </c>
      <c r="B303" s="21" t="s">
        <v>598</v>
      </c>
      <c r="C303" s="18">
        <v>1990</v>
      </c>
      <c r="D303" s="18"/>
      <c r="E303" s="6"/>
      <c r="F303" s="6"/>
      <c r="G303" s="71"/>
      <c r="H303" s="71"/>
      <c r="I303" s="71"/>
      <c r="J303" s="10"/>
    </row>
    <row r="304" spans="1:10" ht="16.5" customHeight="1">
      <c r="A304" s="107" t="s">
        <v>599</v>
      </c>
      <c r="B304" s="107"/>
      <c r="C304" s="107"/>
      <c r="D304" s="107"/>
      <c r="E304" s="107"/>
      <c r="F304" s="107"/>
      <c r="G304" s="107"/>
      <c r="H304" s="107"/>
      <c r="I304" s="107"/>
      <c r="J304" s="107"/>
    </row>
    <row r="305" spans="1:12" ht="43.5" customHeight="1">
      <c r="A305" s="56">
        <v>221</v>
      </c>
      <c r="B305" s="21" t="s">
        <v>600</v>
      </c>
      <c r="C305" s="18">
        <v>1973</v>
      </c>
      <c r="D305" s="18">
        <v>373.1</v>
      </c>
      <c r="E305" s="6" t="s">
        <v>601</v>
      </c>
      <c r="F305" s="9" t="s">
        <v>602</v>
      </c>
      <c r="G305" s="9">
        <v>127170.57</v>
      </c>
      <c r="H305" s="9">
        <v>12717</v>
      </c>
      <c r="I305" s="40">
        <v>3127831.62</v>
      </c>
      <c r="J305" s="10"/>
      <c r="K305" s="114"/>
      <c r="L305" s="115"/>
    </row>
    <row r="306" spans="1:12" ht="56.25" customHeight="1">
      <c r="A306" s="56">
        <v>222</v>
      </c>
      <c r="B306" s="21" t="s">
        <v>603</v>
      </c>
      <c r="C306" s="18">
        <v>1964</v>
      </c>
      <c r="D306" s="18">
        <v>494</v>
      </c>
      <c r="E306" s="6" t="s">
        <v>604</v>
      </c>
      <c r="F306" s="9" t="s">
        <v>605</v>
      </c>
      <c r="G306" s="9">
        <v>311283</v>
      </c>
      <c r="H306" s="9">
        <v>291867.8</v>
      </c>
      <c r="I306" s="9">
        <v>3440403.72</v>
      </c>
      <c r="J306" s="10"/>
      <c r="K306" s="115"/>
      <c r="L306" s="115"/>
    </row>
    <row r="307" spans="1:12" ht="39" customHeight="1">
      <c r="A307" s="56">
        <v>223</v>
      </c>
      <c r="B307" s="21" t="s">
        <v>606</v>
      </c>
      <c r="C307" s="18">
        <v>1978</v>
      </c>
      <c r="D307" s="18">
        <v>104.3</v>
      </c>
      <c r="E307" s="6" t="s">
        <v>607</v>
      </c>
      <c r="F307" s="9" t="s">
        <v>608</v>
      </c>
      <c r="G307" s="116">
        <v>3076793</v>
      </c>
      <c r="H307" s="116">
        <v>3076793</v>
      </c>
      <c r="I307" s="40">
        <v>1348025.35</v>
      </c>
      <c r="J307" s="10"/>
      <c r="K307" s="114"/>
      <c r="L307" s="115"/>
    </row>
    <row r="308" spans="1:12" ht="46.5" customHeight="1">
      <c r="A308" s="56">
        <v>224</v>
      </c>
      <c r="B308" s="21" t="s">
        <v>609</v>
      </c>
      <c r="C308" s="18">
        <v>1978</v>
      </c>
      <c r="D308" s="18">
        <v>840</v>
      </c>
      <c r="E308" s="6" t="s">
        <v>610</v>
      </c>
      <c r="F308" s="9" t="s">
        <v>611</v>
      </c>
      <c r="G308" s="9">
        <v>2235244.56</v>
      </c>
      <c r="H308" s="9">
        <v>2235244.56</v>
      </c>
      <c r="I308" s="9">
        <v>11110302</v>
      </c>
      <c r="J308" s="10"/>
      <c r="K308" s="115"/>
      <c r="L308" s="115"/>
    </row>
    <row r="309" spans="1:12" ht="31.5" customHeight="1">
      <c r="A309" s="56">
        <v>225</v>
      </c>
      <c r="B309" s="21" t="s">
        <v>612</v>
      </c>
      <c r="C309" s="18"/>
      <c r="D309" s="18"/>
      <c r="E309" s="6"/>
      <c r="F309" s="9"/>
      <c r="G309" s="9">
        <v>7882925</v>
      </c>
      <c r="H309" s="9">
        <v>787898.52</v>
      </c>
      <c r="I309" s="9"/>
      <c r="J309" s="10"/>
      <c r="K309" s="114"/>
      <c r="L309" s="115"/>
    </row>
    <row r="310" spans="1:12" ht="53.25" customHeight="1">
      <c r="A310" s="56">
        <v>226</v>
      </c>
      <c r="B310" s="21" t="s">
        <v>613</v>
      </c>
      <c r="C310" s="18">
        <v>1990</v>
      </c>
      <c r="D310" s="18" t="s">
        <v>614</v>
      </c>
      <c r="E310" s="6" t="s">
        <v>615</v>
      </c>
      <c r="F310" s="9" t="s">
        <v>616</v>
      </c>
      <c r="G310" s="9">
        <v>921008</v>
      </c>
      <c r="H310" s="9">
        <v>92100.96</v>
      </c>
      <c r="I310" s="9" t="s">
        <v>617</v>
      </c>
      <c r="J310" s="10"/>
      <c r="K310" s="115"/>
      <c r="L310" s="115"/>
    </row>
    <row r="311" spans="1:12" ht="48.75" customHeight="1">
      <c r="A311" s="56">
        <v>227</v>
      </c>
      <c r="B311" s="21" t="s">
        <v>618</v>
      </c>
      <c r="C311" s="18">
        <v>1979</v>
      </c>
      <c r="D311" s="18" t="s">
        <v>619</v>
      </c>
      <c r="E311" s="6" t="s">
        <v>620</v>
      </c>
      <c r="F311" s="9" t="s">
        <v>621</v>
      </c>
      <c r="G311" s="9">
        <v>70000</v>
      </c>
      <c r="H311" s="9">
        <v>70000</v>
      </c>
      <c r="I311" s="9" t="s">
        <v>617</v>
      </c>
      <c r="J311" s="10"/>
      <c r="K311" s="114"/>
      <c r="L311" s="115"/>
    </row>
    <row r="312" spans="1:12" ht="51" customHeight="1">
      <c r="A312" s="56">
        <v>228</v>
      </c>
      <c r="B312" s="21" t="s">
        <v>622</v>
      </c>
      <c r="C312" s="18">
        <v>1990</v>
      </c>
      <c r="D312" s="18" t="s">
        <v>623</v>
      </c>
      <c r="E312" s="6" t="s">
        <v>624</v>
      </c>
      <c r="F312" s="9" t="s">
        <v>625</v>
      </c>
      <c r="G312" s="9">
        <v>120400</v>
      </c>
      <c r="H312" s="9">
        <v>12039.84</v>
      </c>
      <c r="I312" s="9" t="s">
        <v>617</v>
      </c>
      <c r="J312" s="10"/>
      <c r="K312" s="115"/>
      <c r="L312" s="115"/>
    </row>
    <row r="313" spans="1:12" ht="51.75" customHeight="1">
      <c r="A313" s="56">
        <v>229</v>
      </c>
      <c r="B313" s="21" t="s">
        <v>626</v>
      </c>
      <c r="C313" s="18">
        <v>2011</v>
      </c>
      <c r="D313" s="18" t="s">
        <v>627</v>
      </c>
      <c r="E313" s="6" t="s">
        <v>628</v>
      </c>
      <c r="F313" s="9" t="s">
        <v>629</v>
      </c>
      <c r="G313" s="9">
        <v>4361340</v>
      </c>
      <c r="H313" s="9">
        <v>3074745.45</v>
      </c>
      <c r="I313" s="9">
        <v>618494.25</v>
      </c>
      <c r="J313" s="10"/>
      <c r="K313" s="114"/>
      <c r="L313" s="115"/>
    </row>
    <row r="314" spans="1:12" ht="59.25" customHeight="1">
      <c r="A314" s="56">
        <v>230</v>
      </c>
      <c r="B314" s="21" t="s">
        <v>630</v>
      </c>
      <c r="C314" s="18">
        <v>1990</v>
      </c>
      <c r="D314" s="18" t="s">
        <v>631</v>
      </c>
      <c r="E314" s="6" t="s">
        <v>632</v>
      </c>
      <c r="F314" s="9" t="s">
        <v>633</v>
      </c>
      <c r="G314" s="9">
        <v>3087083</v>
      </c>
      <c r="H314" s="9">
        <v>308708.28000000003</v>
      </c>
      <c r="I314" s="9" t="s">
        <v>617</v>
      </c>
      <c r="J314" s="10"/>
      <c r="K314" s="115"/>
      <c r="L314" s="115"/>
    </row>
    <row r="315" spans="1:12" ht="42.75" customHeight="1">
      <c r="A315" s="56">
        <v>231</v>
      </c>
      <c r="B315" s="21" t="s">
        <v>634</v>
      </c>
      <c r="C315" s="18">
        <v>1980</v>
      </c>
      <c r="D315" s="18">
        <v>9</v>
      </c>
      <c r="E315" s="6" t="s">
        <v>635</v>
      </c>
      <c r="F315" s="9" t="s">
        <v>636</v>
      </c>
      <c r="G315" s="9">
        <v>249625</v>
      </c>
      <c r="H315" s="9">
        <v>36194.639999999999</v>
      </c>
      <c r="I315" s="9" t="s">
        <v>617</v>
      </c>
      <c r="J315" s="10"/>
      <c r="K315" s="114"/>
      <c r="L315" s="115"/>
    </row>
    <row r="316" spans="1:12" ht="71.25" customHeight="1">
      <c r="A316" s="56">
        <v>232</v>
      </c>
      <c r="B316" s="21" t="s">
        <v>637</v>
      </c>
      <c r="C316" s="18">
        <v>1986</v>
      </c>
      <c r="D316" s="18" t="s">
        <v>638</v>
      </c>
      <c r="E316" s="6" t="s">
        <v>639</v>
      </c>
      <c r="F316" s="9" t="s">
        <v>640</v>
      </c>
      <c r="G316" s="9">
        <v>0</v>
      </c>
      <c r="H316" s="9">
        <v>0</v>
      </c>
      <c r="I316" s="9" t="s">
        <v>617</v>
      </c>
      <c r="J316" s="10"/>
      <c r="K316" s="115"/>
      <c r="L316" s="115"/>
    </row>
    <row r="317" spans="1:12" ht="52.5" customHeight="1">
      <c r="A317" s="56">
        <v>233</v>
      </c>
      <c r="B317" s="21" t="s">
        <v>641</v>
      </c>
      <c r="C317" s="18">
        <v>1987</v>
      </c>
      <c r="D317" s="18" t="s">
        <v>642</v>
      </c>
      <c r="E317" s="6" t="s">
        <v>643</v>
      </c>
      <c r="F317" s="9" t="s">
        <v>644</v>
      </c>
      <c r="G317" s="9">
        <v>112701</v>
      </c>
      <c r="H317" s="9">
        <v>111493.73</v>
      </c>
      <c r="I317" s="9" t="s">
        <v>617</v>
      </c>
      <c r="J317" s="10"/>
      <c r="K317" s="114"/>
      <c r="L317" s="115"/>
    </row>
    <row r="318" spans="1:12" ht="48" customHeight="1">
      <c r="A318" s="56">
        <v>234</v>
      </c>
      <c r="B318" s="21" t="s">
        <v>645</v>
      </c>
      <c r="C318" s="18">
        <v>1986</v>
      </c>
      <c r="D318" s="18" t="s">
        <v>646</v>
      </c>
      <c r="E318" s="6" t="s">
        <v>647</v>
      </c>
      <c r="F318" s="9" t="s">
        <v>648</v>
      </c>
      <c r="G318" s="9">
        <v>4727429</v>
      </c>
      <c r="H318" s="9">
        <v>4727429</v>
      </c>
      <c r="I318" s="9" t="s">
        <v>617</v>
      </c>
      <c r="J318" s="10"/>
      <c r="K318" s="115"/>
      <c r="L318" s="115"/>
    </row>
    <row r="319" spans="1:12" ht="42.75" customHeight="1">
      <c r="A319" s="56">
        <v>235</v>
      </c>
      <c r="B319" s="21" t="s">
        <v>649</v>
      </c>
      <c r="C319" s="18">
        <v>1986</v>
      </c>
      <c r="D319" s="18" t="s">
        <v>650</v>
      </c>
      <c r="E319" s="6" t="s">
        <v>651</v>
      </c>
      <c r="F319" s="9" t="s">
        <v>652</v>
      </c>
      <c r="G319" s="9">
        <v>0</v>
      </c>
      <c r="H319" s="9">
        <v>0</v>
      </c>
      <c r="I319" s="9" t="s">
        <v>617</v>
      </c>
      <c r="J319" s="10"/>
      <c r="K319" s="114"/>
      <c r="L319" s="115"/>
    </row>
    <row r="320" spans="1:12" ht="42.75" customHeight="1">
      <c r="A320" s="56">
        <v>236</v>
      </c>
      <c r="B320" s="21" t="s">
        <v>653</v>
      </c>
      <c r="C320" s="18">
        <v>1987</v>
      </c>
      <c r="D320" s="18" t="s">
        <v>654</v>
      </c>
      <c r="E320" s="6" t="s">
        <v>655</v>
      </c>
      <c r="F320" s="9" t="s">
        <v>656</v>
      </c>
      <c r="G320" s="9">
        <v>125922</v>
      </c>
      <c r="H320" s="9">
        <v>49752.66</v>
      </c>
      <c r="I320" s="9" t="s">
        <v>617</v>
      </c>
      <c r="J320" s="10"/>
      <c r="K320" s="115"/>
      <c r="L320" s="115"/>
    </row>
    <row r="321" spans="1:12" ht="42" customHeight="1">
      <c r="A321" s="56">
        <v>237</v>
      </c>
      <c r="B321" s="21" t="s">
        <v>657</v>
      </c>
      <c r="C321" s="18">
        <v>1986</v>
      </c>
      <c r="D321" s="18" t="s">
        <v>654</v>
      </c>
      <c r="E321" s="6" t="s">
        <v>658</v>
      </c>
      <c r="F321" s="9" t="s">
        <v>659</v>
      </c>
      <c r="G321" s="9">
        <v>179118</v>
      </c>
      <c r="H321" s="9">
        <v>82787.820000000007</v>
      </c>
      <c r="I321" s="9" t="s">
        <v>617</v>
      </c>
      <c r="J321" s="10"/>
      <c r="K321" s="114"/>
      <c r="L321" s="115"/>
    </row>
    <row r="322" spans="1:12" ht="46.5" customHeight="1">
      <c r="A322" s="56">
        <v>238</v>
      </c>
      <c r="B322" s="21" t="s">
        <v>660</v>
      </c>
      <c r="C322" s="18">
        <v>1988</v>
      </c>
      <c r="D322" s="18" t="s">
        <v>654</v>
      </c>
      <c r="E322" s="6" t="s">
        <v>661</v>
      </c>
      <c r="F322" s="9" t="s">
        <v>662</v>
      </c>
      <c r="G322" s="9">
        <v>0</v>
      </c>
      <c r="H322" s="9">
        <v>0</v>
      </c>
      <c r="I322" s="9" t="s">
        <v>617</v>
      </c>
      <c r="J322" s="10"/>
      <c r="K322" s="115"/>
      <c r="L322" s="115"/>
    </row>
    <row r="323" spans="1:12" ht="55.5" customHeight="1">
      <c r="A323" s="56">
        <v>239</v>
      </c>
      <c r="B323" s="21" t="s">
        <v>663</v>
      </c>
      <c r="C323" s="18">
        <v>1975</v>
      </c>
      <c r="D323" s="18" t="s">
        <v>664</v>
      </c>
      <c r="E323" s="6" t="s">
        <v>665</v>
      </c>
      <c r="F323" s="9" t="s">
        <v>666</v>
      </c>
      <c r="G323" s="9">
        <v>5808554.7999999998</v>
      </c>
      <c r="H323" s="9">
        <v>799343.88</v>
      </c>
      <c r="I323" s="9" t="s">
        <v>617</v>
      </c>
      <c r="J323" s="10"/>
      <c r="K323" s="114"/>
      <c r="L323" s="115"/>
    </row>
    <row r="324" spans="1:12" ht="59.25" customHeight="1">
      <c r="A324" s="56">
        <v>240</v>
      </c>
      <c r="B324" s="21" t="s">
        <v>667</v>
      </c>
      <c r="C324" s="18">
        <v>1990</v>
      </c>
      <c r="D324" s="18" t="s">
        <v>668</v>
      </c>
      <c r="E324" s="6" t="s">
        <v>669</v>
      </c>
      <c r="F324" s="9" t="s">
        <v>670</v>
      </c>
      <c r="G324" s="9">
        <v>11976367.52</v>
      </c>
      <c r="H324" s="9">
        <v>1197636.8400000001</v>
      </c>
      <c r="I324" s="9" t="s">
        <v>617</v>
      </c>
      <c r="J324" s="10"/>
      <c r="K324" s="115"/>
      <c r="L324" s="115"/>
    </row>
    <row r="325" spans="1:12" ht="55.5" customHeight="1">
      <c r="A325" s="56">
        <v>241</v>
      </c>
      <c r="B325" s="21" t="s">
        <v>671</v>
      </c>
      <c r="C325" s="18">
        <v>1975</v>
      </c>
      <c r="D325" s="18" t="s">
        <v>672</v>
      </c>
      <c r="E325" s="6" t="s">
        <v>673</v>
      </c>
      <c r="F325" s="9" t="s">
        <v>674</v>
      </c>
      <c r="G325" s="9">
        <v>272463.03999999998</v>
      </c>
      <c r="H325" s="9">
        <v>2722463.04</v>
      </c>
      <c r="I325" s="9" t="s">
        <v>617</v>
      </c>
      <c r="J325" s="10"/>
      <c r="K325" s="114"/>
      <c r="L325" s="115"/>
    </row>
    <row r="326" spans="1:12" ht="54" customHeight="1">
      <c r="A326" s="56">
        <v>242</v>
      </c>
      <c r="B326" s="21" t="s">
        <v>675</v>
      </c>
      <c r="C326" s="18">
        <v>1975</v>
      </c>
      <c r="D326" s="18" t="s">
        <v>676</v>
      </c>
      <c r="E326" s="6" t="s">
        <v>677</v>
      </c>
      <c r="F326" s="9" t="s">
        <v>678</v>
      </c>
      <c r="G326" s="9">
        <v>1033302</v>
      </c>
      <c r="H326" s="9">
        <v>1033302</v>
      </c>
      <c r="I326" s="9" t="s">
        <v>617</v>
      </c>
      <c r="J326" s="10"/>
      <c r="K326" s="115"/>
      <c r="L326" s="115"/>
    </row>
    <row r="327" spans="1:12" ht="55.5" customHeight="1">
      <c r="A327" s="56">
        <v>243</v>
      </c>
      <c r="B327" s="21" t="s">
        <v>679</v>
      </c>
      <c r="C327" s="18">
        <v>1978</v>
      </c>
      <c r="D327" s="18" t="s">
        <v>680</v>
      </c>
      <c r="E327" s="6" t="s">
        <v>681</v>
      </c>
      <c r="F327" s="9" t="s">
        <v>682</v>
      </c>
      <c r="G327" s="9">
        <v>131331</v>
      </c>
      <c r="H327" s="9">
        <v>131331</v>
      </c>
      <c r="I327" s="9" t="s">
        <v>617</v>
      </c>
      <c r="J327" s="10"/>
      <c r="K327" s="114"/>
      <c r="L327" s="115"/>
    </row>
    <row r="328" spans="1:12" ht="56.25" customHeight="1">
      <c r="A328" s="56">
        <v>244</v>
      </c>
      <c r="B328" s="21" t="s">
        <v>683</v>
      </c>
      <c r="C328" s="18">
        <v>2013</v>
      </c>
      <c r="D328" s="18" t="s">
        <v>684</v>
      </c>
      <c r="E328" s="6" t="s">
        <v>685</v>
      </c>
      <c r="F328" s="9" t="s">
        <v>686</v>
      </c>
      <c r="G328" s="9">
        <v>6386320</v>
      </c>
      <c r="H328" s="9">
        <v>1485706.35</v>
      </c>
      <c r="I328" s="9" t="s">
        <v>617</v>
      </c>
      <c r="J328" s="10"/>
      <c r="K328" s="115"/>
      <c r="L328" s="115"/>
    </row>
    <row r="329" spans="1:12" ht="59.25" customHeight="1">
      <c r="A329" s="56">
        <v>245</v>
      </c>
      <c r="B329" s="21" t="s">
        <v>687</v>
      </c>
      <c r="C329" s="18">
        <v>2013</v>
      </c>
      <c r="D329" s="18" t="s">
        <v>688</v>
      </c>
      <c r="E329" s="6" t="s">
        <v>689</v>
      </c>
      <c r="F329" s="9" t="s">
        <v>690</v>
      </c>
      <c r="G329" s="9">
        <v>2669571.9</v>
      </c>
      <c r="H329" s="9">
        <v>621046.38</v>
      </c>
      <c r="I329" s="9" t="s">
        <v>617</v>
      </c>
      <c r="J329" s="10"/>
      <c r="K329" s="114"/>
      <c r="L329" s="115"/>
    </row>
    <row r="330" spans="1:12" ht="53.25" customHeight="1">
      <c r="A330" s="56">
        <v>246</v>
      </c>
      <c r="B330" s="21" t="s">
        <v>691</v>
      </c>
      <c r="C330" s="18">
        <v>1988</v>
      </c>
      <c r="D330" s="18" t="s">
        <v>692</v>
      </c>
      <c r="E330" s="6" t="s">
        <v>693</v>
      </c>
      <c r="F330" s="9" t="s">
        <v>694</v>
      </c>
      <c r="G330" s="9">
        <v>79052.600000000006</v>
      </c>
      <c r="H330" s="9">
        <v>79052.600000000006</v>
      </c>
      <c r="I330" s="9">
        <v>79052.69</v>
      </c>
      <c r="J330" s="10"/>
      <c r="K330" s="115"/>
      <c r="L330" s="115"/>
    </row>
    <row r="331" spans="1:12" ht="40.5" customHeight="1">
      <c r="A331" s="56">
        <v>247</v>
      </c>
      <c r="B331" s="21" t="s">
        <v>695</v>
      </c>
      <c r="C331" s="18">
        <v>2015</v>
      </c>
      <c r="D331" s="18" t="s">
        <v>696</v>
      </c>
      <c r="E331" s="6" t="s">
        <v>697</v>
      </c>
      <c r="F331" s="9" t="s">
        <v>698</v>
      </c>
      <c r="G331" s="9">
        <v>16023919.720000001</v>
      </c>
      <c r="H331" s="9">
        <v>5608371.9199999999</v>
      </c>
      <c r="I331" s="9" t="s">
        <v>617</v>
      </c>
      <c r="J331" s="10"/>
      <c r="K331" s="114"/>
      <c r="L331" s="115"/>
    </row>
    <row r="332" spans="1:12" ht="55.5" customHeight="1">
      <c r="A332" s="56">
        <v>248</v>
      </c>
      <c r="B332" s="21" t="s">
        <v>699</v>
      </c>
      <c r="C332" s="18">
        <v>2017</v>
      </c>
      <c r="D332" s="18" t="s">
        <v>700</v>
      </c>
      <c r="E332" s="6" t="s">
        <v>701</v>
      </c>
      <c r="F332" s="9" t="s">
        <v>702</v>
      </c>
      <c r="G332" s="9">
        <v>3310538.32</v>
      </c>
      <c r="H332" s="9">
        <v>321857.90000000002</v>
      </c>
      <c r="I332" s="9" t="s">
        <v>617</v>
      </c>
      <c r="J332" s="10"/>
      <c r="K332" s="115"/>
      <c r="L332" s="115"/>
    </row>
    <row r="333" spans="1:12" ht="43.5" customHeight="1">
      <c r="A333" s="56">
        <v>249</v>
      </c>
      <c r="B333" s="21" t="s">
        <v>703</v>
      </c>
      <c r="C333" s="18">
        <v>1987</v>
      </c>
      <c r="D333" s="18" t="s">
        <v>704</v>
      </c>
      <c r="E333" s="6" t="s">
        <v>705</v>
      </c>
      <c r="F333" s="9" t="s">
        <v>706</v>
      </c>
      <c r="G333" s="9">
        <v>1015550</v>
      </c>
      <c r="H333" s="9">
        <v>162487.96</v>
      </c>
      <c r="I333" s="9">
        <v>206902.89</v>
      </c>
      <c r="J333" s="10"/>
      <c r="K333" s="114"/>
      <c r="L333" s="115"/>
    </row>
    <row r="334" spans="1:12" ht="42" customHeight="1">
      <c r="A334" s="56">
        <v>250</v>
      </c>
      <c r="B334" s="21" t="s">
        <v>707</v>
      </c>
      <c r="C334" s="18">
        <v>1978</v>
      </c>
      <c r="D334" s="18" t="s">
        <v>708</v>
      </c>
      <c r="E334" s="6" t="s">
        <v>709</v>
      </c>
      <c r="F334" s="9" t="s">
        <v>710</v>
      </c>
      <c r="G334" s="9">
        <v>479286</v>
      </c>
      <c r="H334" s="9">
        <v>479286</v>
      </c>
      <c r="I334" s="9">
        <v>138060.29999999999</v>
      </c>
      <c r="J334" s="10"/>
      <c r="K334" s="115"/>
      <c r="L334" s="115"/>
    </row>
    <row r="335" spans="1:12" ht="44.25" customHeight="1">
      <c r="A335" s="56">
        <v>251</v>
      </c>
      <c r="B335" s="21" t="s">
        <v>711</v>
      </c>
      <c r="C335" s="18">
        <v>1981</v>
      </c>
      <c r="D335" s="18" t="s">
        <v>712</v>
      </c>
      <c r="E335" s="6" t="s">
        <v>713</v>
      </c>
      <c r="F335" s="9" t="s">
        <v>714</v>
      </c>
      <c r="G335" s="9">
        <v>61893</v>
      </c>
      <c r="H335" s="9">
        <v>61893</v>
      </c>
      <c r="I335" s="9">
        <v>5954.72</v>
      </c>
      <c r="J335" s="10"/>
      <c r="K335" s="114"/>
      <c r="L335" s="115"/>
    </row>
    <row r="336" spans="1:12" ht="68.25" customHeight="1">
      <c r="A336" s="56">
        <v>252</v>
      </c>
      <c r="B336" s="21" t="s">
        <v>715</v>
      </c>
      <c r="C336" s="18">
        <v>1990</v>
      </c>
      <c r="D336" s="18" t="s">
        <v>716</v>
      </c>
      <c r="E336" s="6" t="s">
        <v>717</v>
      </c>
      <c r="F336" s="9" t="s">
        <v>718</v>
      </c>
      <c r="G336" s="9">
        <v>5322984.24</v>
      </c>
      <c r="H336" s="9">
        <v>1011366.98</v>
      </c>
      <c r="I336" s="9" t="s">
        <v>617</v>
      </c>
      <c r="J336" s="10"/>
      <c r="K336" s="115"/>
      <c r="L336" s="115"/>
    </row>
    <row r="337" spans="1:12" ht="54" customHeight="1">
      <c r="A337" s="56">
        <v>253</v>
      </c>
      <c r="B337" s="21" t="s">
        <v>719</v>
      </c>
      <c r="C337" s="18">
        <v>1970</v>
      </c>
      <c r="D337" s="18" t="s">
        <v>720</v>
      </c>
      <c r="E337" s="6" t="s">
        <v>721</v>
      </c>
      <c r="F337" s="9" t="s">
        <v>722</v>
      </c>
      <c r="G337" s="9">
        <v>518864</v>
      </c>
      <c r="H337" s="9">
        <v>518864</v>
      </c>
      <c r="I337" s="9" t="s">
        <v>617</v>
      </c>
      <c r="J337" s="10"/>
      <c r="K337" s="114"/>
      <c r="L337" s="115"/>
    </row>
    <row r="338" spans="1:12" ht="56.25" customHeight="1">
      <c r="A338" s="56">
        <v>254</v>
      </c>
      <c r="B338" s="21" t="s">
        <v>723</v>
      </c>
      <c r="C338" s="18">
        <v>2017</v>
      </c>
      <c r="D338" s="18" t="s">
        <v>724</v>
      </c>
      <c r="E338" s="6" t="s">
        <v>725</v>
      </c>
      <c r="F338" s="9" t="s">
        <v>726</v>
      </c>
      <c r="G338" s="9">
        <v>8679837.8699999992</v>
      </c>
      <c r="H338" s="9">
        <v>867983.76</v>
      </c>
      <c r="I338" s="9">
        <v>582760.19999999995</v>
      </c>
      <c r="J338" s="10"/>
      <c r="K338" s="115"/>
      <c r="L338" s="115"/>
    </row>
    <row r="339" spans="1:12" ht="44.25" customHeight="1">
      <c r="A339" s="56">
        <v>255</v>
      </c>
      <c r="B339" s="21" t="s">
        <v>727</v>
      </c>
      <c r="C339" s="18">
        <v>1986</v>
      </c>
      <c r="D339" s="18" t="s">
        <v>704</v>
      </c>
      <c r="E339" s="6" t="s">
        <v>728</v>
      </c>
      <c r="F339" s="9" t="s">
        <v>729</v>
      </c>
      <c r="G339" s="9">
        <v>1015550</v>
      </c>
      <c r="H339" s="9">
        <v>162487.96</v>
      </c>
      <c r="I339" s="9">
        <v>5954.72</v>
      </c>
      <c r="J339" s="10"/>
      <c r="K339" s="114"/>
      <c r="L339" s="115"/>
    </row>
    <row r="340" spans="1:12" ht="54" customHeight="1">
      <c r="A340" s="56">
        <v>256</v>
      </c>
      <c r="B340" s="21" t="s">
        <v>730</v>
      </c>
      <c r="C340" s="18">
        <v>1990</v>
      </c>
      <c r="D340" s="18" t="s">
        <v>731</v>
      </c>
      <c r="E340" s="6" t="s">
        <v>732</v>
      </c>
      <c r="F340" s="9" t="s">
        <v>733</v>
      </c>
      <c r="G340" s="9">
        <v>146341</v>
      </c>
      <c r="H340" s="9">
        <v>146341</v>
      </c>
      <c r="I340" s="9" t="s">
        <v>617</v>
      </c>
      <c r="J340" s="10"/>
      <c r="K340" s="115"/>
      <c r="L340" s="115"/>
    </row>
    <row r="341" spans="1:12" ht="40.5" customHeight="1">
      <c r="A341" s="56">
        <v>257</v>
      </c>
      <c r="B341" s="21" t="s">
        <v>734</v>
      </c>
      <c r="C341" s="18">
        <v>2013</v>
      </c>
      <c r="D341" s="18" t="s">
        <v>708</v>
      </c>
      <c r="E341" s="6" t="s">
        <v>735</v>
      </c>
      <c r="F341" s="9" t="s">
        <v>736</v>
      </c>
      <c r="G341" s="9">
        <v>1785989.04</v>
      </c>
      <c r="H341" s="9">
        <v>781370.36</v>
      </c>
      <c r="I341" s="9">
        <v>253110.3</v>
      </c>
      <c r="J341" s="10"/>
      <c r="K341" s="114"/>
      <c r="L341" s="115"/>
    </row>
    <row r="342" spans="1:12" ht="56.25" customHeight="1">
      <c r="A342" s="56">
        <v>258</v>
      </c>
      <c r="B342" s="21" t="s">
        <v>737</v>
      </c>
      <c r="C342" s="18">
        <v>1990</v>
      </c>
      <c r="D342" s="18" t="s">
        <v>738</v>
      </c>
      <c r="E342" s="6" t="s">
        <v>739</v>
      </c>
      <c r="F342" s="9" t="s">
        <v>740</v>
      </c>
      <c r="G342" s="9">
        <v>2335715.7599999998</v>
      </c>
      <c r="H342" s="9">
        <v>291245.28000000003</v>
      </c>
      <c r="I342" s="9" t="s">
        <v>617</v>
      </c>
      <c r="J342" s="10"/>
      <c r="K342" s="115"/>
      <c r="L342" s="115"/>
    </row>
    <row r="343" spans="1:12" ht="54" customHeight="1">
      <c r="A343" s="56">
        <v>259</v>
      </c>
      <c r="B343" s="21" t="s">
        <v>741</v>
      </c>
      <c r="C343" s="18">
        <v>1970</v>
      </c>
      <c r="D343" s="18" t="s">
        <v>742</v>
      </c>
      <c r="E343" s="6" t="s">
        <v>743</v>
      </c>
      <c r="F343" s="9" t="s">
        <v>744</v>
      </c>
      <c r="G343" s="9">
        <v>1175556.45</v>
      </c>
      <c r="H343" s="9">
        <v>220416.79</v>
      </c>
      <c r="I343" s="9">
        <v>122981.43</v>
      </c>
      <c r="J343" s="10"/>
      <c r="K343" s="114"/>
      <c r="L343" s="115"/>
    </row>
    <row r="344" spans="1:12" ht="48" customHeight="1">
      <c r="A344" s="56">
        <v>260</v>
      </c>
      <c r="B344" s="21" t="s">
        <v>745</v>
      </c>
      <c r="C344" s="18">
        <v>1980</v>
      </c>
      <c r="D344" s="18" t="s">
        <v>712</v>
      </c>
      <c r="E344" s="6" t="s">
        <v>746</v>
      </c>
      <c r="F344" s="9" t="s">
        <v>747</v>
      </c>
      <c r="G344" s="9">
        <v>1175556.45</v>
      </c>
      <c r="H344" s="9">
        <v>220416.79</v>
      </c>
      <c r="I344" s="9">
        <v>168820.75</v>
      </c>
      <c r="J344" s="10"/>
      <c r="K344" s="115"/>
      <c r="L344" s="115"/>
    </row>
    <row r="345" spans="1:12" ht="57" customHeight="1">
      <c r="A345" s="56">
        <v>261</v>
      </c>
      <c r="B345" s="21" t="s">
        <v>748</v>
      </c>
      <c r="C345" s="18">
        <v>2013</v>
      </c>
      <c r="D345" s="18" t="s">
        <v>749</v>
      </c>
      <c r="E345" s="6" t="s">
        <v>750</v>
      </c>
      <c r="F345" s="9" t="s">
        <v>751</v>
      </c>
      <c r="G345" s="9">
        <v>1145582.74</v>
      </c>
      <c r="H345" s="9">
        <v>501192.77</v>
      </c>
      <c r="I345" s="9">
        <v>291216.23</v>
      </c>
      <c r="J345" s="10"/>
      <c r="K345" s="114"/>
      <c r="L345" s="115"/>
    </row>
    <row r="346" spans="1:12" ht="60.75" customHeight="1">
      <c r="A346" s="56">
        <v>262</v>
      </c>
      <c r="B346" s="21" t="s">
        <v>752</v>
      </c>
      <c r="C346" s="18">
        <v>1988</v>
      </c>
      <c r="D346" s="18" t="s">
        <v>753</v>
      </c>
      <c r="E346" s="6" t="s">
        <v>754</v>
      </c>
      <c r="F346" s="9" t="s">
        <v>755</v>
      </c>
      <c r="G346" s="9">
        <v>0</v>
      </c>
      <c r="H346" s="9">
        <v>0</v>
      </c>
      <c r="I346" s="9" t="s">
        <v>617</v>
      </c>
      <c r="J346" s="10"/>
      <c r="K346" s="115"/>
      <c r="L346" s="115"/>
    </row>
    <row r="347" spans="1:12" ht="55.5" customHeight="1">
      <c r="A347" s="56">
        <v>263</v>
      </c>
      <c r="B347" s="21" t="s">
        <v>756</v>
      </c>
      <c r="C347" s="18">
        <v>1964</v>
      </c>
      <c r="D347" s="18" t="s">
        <v>757</v>
      </c>
      <c r="E347" s="6" t="s">
        <v>758</v>
      </c>
      <c r="F347" s="9" t="s">
        <v>759</v>
      </c>
      <c r="G347" s="9">
        <v>0</v>
      </c>
      <c r="H347" s="9">
        <v>0</v>
      </c>
      <c r="I347" s="9" t="s">
        <v>617</v>
      </c>
      <c r="J347" s="10"/>
      <c r="K347" s="114"/>
      <c r="L347" s="115"/>
    </row>
    <row r="348" spans="1:12" ht="60" customHeight="1">
      <c r="A348" s="56">
        <v>264</v>
      </c>
      <c r="B348" s="21" t="s">
        <v>760</v>
      </c>
      <c r="C348" s="18">
        <v>1972</v>
      </c>
      <c r="D348" s="18" t="s">
        <v>761</v>
      </c>
      <c r="E348" s="6" t="s">
        <v>762</v>
      </c>
      <c r="F348" s="9" t="s">
        <v>763</v>
      </c>
      <c r="G348" s="9">
        <v>0</v>
      </c>
      <c r="H348" s="9">
        <v>0</v>
      </c>
      <c r="I348" s="9" t="s">
        <v>617</v>
      </c>
      <c r="J348" s="10"/>
      <c r="K348" s="115"/>
      <c r="L348" s="115"/>
    </row>
    <row r="349" spans="1:12" ht="57.75" customHeight="1">
      <c r="A349" s="56">
        <v>265</v>
      </c>
      <c r="B349" s="21" t="s">
        <v>764</v>
      </c>
      <c r="C349" s="18">
        <v>1972</v>
      </c>
      <c r="D349" s="18" t="s">
        <v>761</v>
      </c>
      <c r="E349" s="6" t="s">
        <v>765</v>
      </c>
      <c r="F349" s="9" t="s">
        <v>766</v>
      </c>
      <c r="G349" s="9">
        <v>52808</v>
      </c>
      <c r="H349" s="9">
        <v>37713.54</v>
      </c>
      <c r="I349" s="9" t="s">
        <v>617</v>
      </c>
      <c r="J349" s="10"/>
      <c r="K349" s="114"/>
      <c r="L349" s="115"/>
    </row>
    <row r="350" spans="1:12" ht="66.75" customHeight="1">
      <c r="A350" s="56">
        <v>266</v>
      </c>
      <c r="B350" s="21" t="s">
        <v>767</v>
      </c>
      <c r="C350" s="18">
        <v>1964</v>
      </c>
      <c r="D350" s="18" t="s">
        <v>761</v>
      </c>
      <c r="E350" s="6" t="s">
        <v>768</v>
      </c>
      <c r="F350" s="9" t="s">
        <v>769</v>
      </c>
      <c r="G350" s="9">
        <v>0</v>
      </c>
      <c r="H350" s="9">
        <v>0</v>
      </c>
      <c r="I350" s="9" t="s">
        <v>617</v>
      </c>
      <c r="J350" s="10"/>
      <c r="K350" s="115"/>
      <c r="L350" s="115"/>
    </row>
    <row r="351" spans="1:12" ht="69" customHeight="1">
      <c r="A351" s="56">
        <v>267</v>
      </c>
      <c r="B351" s="21" t="s">
        <v>770</v>
      </c>
      <c r="C351" s="18">
        <v>1982</v>
      </c>
      <c r="D351" s="18" t="s">
        <v>761</v>
      </c>
      <c r="E351" s="6" t="s">
        <v>771</v>
      </c>
      <c r="F351" s="9" t="s">
        <v>772</v>
      </c>
      <c r="G351" s="9">
        <v>64599</v>
      </c>
      <c r="H351" s="9">
        <v>50173.24</v>
      </c>
      <c r="I351" s="9" t="s">
        <v>617</v>
      </c>
      <c r="J351" s="10"/>
      <c r="K351" s="114"/>
      <c r="L351" s="115"/>
    </row>
    <row r="352" spans="1:12" ht="54" customHeight="1">
      <c r="A352" s="56">
        <v>268</v>
      </c>
      <c r="B352" s="21" t="s">
        <v>773</v>
      </c>
      <c r="C352" s="18">
        <v>1964</v>
      </c>
      <c r="D352" s="18" t="s">
        <v>642</v>
      </c>
      <c r="E352" s="6" t="s">
        <v>774</v>
      </c>
      <c r="F352" s="9" t="s">
        <v>775</v>
      </c>
      <c r="G352" s="9">
        <v>504572</v>
      </c>
      <c r="H352" s="9">
        <v>367170.76</v>
      </c>
      <c r="I352" s="9" t="s">
        <v>617</v>
      </c>
      <c r="J352" s="10"/>
      <c r="K352" s="115"/>
      <c r="L352" s="115"/>
    </row>
    <row r="353" spans="1:12" ht="65.25" customHeight="1">
      <c r="A353" s="56">
        <v>269</v>
      </c>
      <c r="B353" s="21" t="s">
        <v>776</v>
      </c>
      <c r="C353" s="18">
        <v>1976</v>
      </c>
      <c r="D353" s="18" t="s">
        <v>761</v>
      </c>
      <c r="E353" s="6" t="s">
        <v>777</v>
      </c>
      <c r="F353" s="9" t="s">
        <v>778</v>
      </c>
      <c r="G353" s="9">
        <v>0</v>
      </c>
      <c r="H353" s="9">
        <v>0</v>
      </c>
      <c r="I353" s="9" t="s">
        <v>617</v>
      </c>
      <c r="J353" s="10"/>
      <c r="K353" s="114"/>
      <c r="L353" s="115"/>
    </row>
    <row r="354" spans="1:12" ht="51.75" customHeight="1">
      <c r="A354" s="56">
        <v>270</v>
      </c>
      <c r="B354" s="21" t="s">
        <v>779</v>
      </c>
      <c r="C354" s="18">
        <v>1964</v>
      </c>
      <c r="D354" s="18" t="s">
        <v>761</v>
      </c>
      <c r="E354" s="6" t="s">
        <v>780</v>
      </c>
      <c r="F354" s="9" t="s">
        <v>781</v>
      </c>
      <c r="G354" s="9">
        <v>0</v>
      </c>
      <c r="H354" s="9">
        <v>0</v>
      </c>
      <c r="I354" s="9" t="s">
        <v>617</v>
      </c>
      <c r="J354" s="10"/>
      <c r="K354" s="115"/>
      <c r="L354" s="115"/>
    </row>
    <row r="355" spans="1:12" ht="64.5" customHeight="1">
      <c r="A355" s="56">
        <v>271</v>
      </c>
      <c r="B355" s="21" t="s">
        <v>782</v>
      </c>
      <c r="C355" s="18">
        <v>1982</v>
      </c>
      <c r="D355" s="18" t="s">
        <v>761</v>
      </c>
      <c r="E355" s="6" t="s">
        <v>783</v>
      </c>
      <c r="F355" s="9" t="s">
        <v>784</v>
      </c>
      <c r="G355" s="9">
        <v>52808</v>
      </c>
      <c r="H355" s="9">
        <v>42430.58</v>
      </c>
      <c r="I355" s="9" t="s">
        <v>617</v>
      </c>
      <c r="J355" s="10"/>
      <c r="K355" s="114"/>
      <c r="L355" s="115"/>
    </row>
    <row r="356" spans="1:12" ht="68.25" customHeight="1">
      <c r="A356" s="56">
        <v>272</v>
      </c>
      <c r="B356" s="21" t="s">
        <v>785</v>
      </c>
      <c r="C356" s="18">
        <v>1971</v>
      </c>
      <c r="D356" s="18" t="s">
        <v>761</v>
      </c>
      <c r="E356" s="6" t="s">
        <v>786</v>
      </c>
      <c r="F356" s="9" t="s">
        <v>787</v>
      </c>
      <c r="G356" s="9">
        <v>52808</v>
      </c>
      <c r="H356" s="9">
        <v>39600.22</v>
      </c>
      <c r="I356" s="9" t="s">
        <v>617</v>
      </c>
      <c r="J356" s="10"/>
      <c r="K356" s="115"/>
      <c r="L356" s="115"/>
    </row>
    <row r="357" spans="1:12" ht="80.25" customHeight="1">
      <c r="A357" s="56">
        <v>273</v>
      </c>
      <c r="B357" s="21" t="s">
        <v>788</v>
      </c>
      <c r="C357" s="18">
        <v>2006</v>
      </c>
      <c r="D357" s="18" t="s">
        <v>789</v>
      </c>
      <c r="E357" s="6" t="s">
        <v>790</v>
      </c>
      <c r="F357" s="9" t="s">
        <v>791</v>
      </c>
      <c r="G357" s="9">
        <v>1373134.16</v>
      </c>
      <c r="H357" s="9">
        <v>882513.22</v>
      </c>
      <c r="I357" s="9" t="s">
        <v>617</v>
      </c>
      <c r="J357" s="10"/>
      <c r="K357" s="114"/>
      <c r="L357" s="115"/>
    </row>
    <row r="358" spans="1:12" ht="56.25" customHeight="1">
      <c r="A358" s="56">
        <v>274</v>
      </c>
      <c r="B358" s="21" t="s">
        <v>792</v>
      </c>
      <c r="C358" s="18">
        <v>1999</v>
      </c>
      <c r="D358" s="18" t="s">
        <v>761</v>
      </c>
      <c r="E358" s="6" t="s">
        <v>793</v>
      </c>
      <c r="F358" s="9" t="s">
        <v>794</v>
      </c>
      <c r="G358" s="9">
        <v>1995000</v>
      </c>
      <c r="H358" s="9">
        <v>1059301.3600000001</v>
      </c>
      <c r="I358" s="9" t="s">
        <v>617</v>
      </c>
      <c r="J358" s="10"/>
      <c r="K358" s="115"/>
      <c r="L358" s="115"/>
    </row>
    <row r="359" spans="1:12" ht="59.25" customHeight="1">
      <c r="A359" s="56">
        <v>275</v>
      </c>
      <c r="B359" s="21" t="s">
        <v>795</v>
      </c>
      <c r="C359" s="18">
        <v>1990</v>
      </c>
      <c r="D359" s="18" t="s">
        <v>796</v>
      </c>
      <c r="E359" s="6" t="s">
        <v>797</v>
      </c>
      <c r="F359" s="9" t="s">
        <v>798</v>
      </c>
      <c r="G359" s="9">
        <v>74574</v>
      </c>
      <c r="H359" s="9">
        <v>7457.4</v>
      </c>
      <c r="I359" s="9" t="s">
        <v>617</v>
      </c>
      <c r="J359" s="10"/>
      <c r="K359" s="114"/>
      <c r="L359" s="115"/>
    </row>
    <row r="360" spans="1:12" ht="55.5" customHeight="1">
      <c r="A360" s="56">
        <v>276</v>
      </c>
      <c r="B360" s="21" t="s">
        <v>799</v>
      </c>
      <c r="C360" s="18">
        <v>1989</v>
      </c>
      <c r="D360" s="18" t="s">
        <v>800</v>
      </c>
      <c r="E360" s="6" t="s">
        <v>801</v>
      </c>
      <c r="F360" s="9" t="s">
        <v>802</v>
      </c>
      <c r="G360" s="9">
        <v>74482</v>
      </c>
      <c r="H360" s="9">
        <v>7448.04</v>
      </c>
      <c r="I360" s="9" t="s">
        <v>617</v>
      </c>
      <c r="J360" s="10"/>
      <c r="K360" s="115"/>
      <c r="L360" s="115"/>
    </row>
    <row r="361" spans="1:12" ht="57" customHeight="1">
      <c r="A361" s="56">
        <v>277</v>
      </c>
      <c r="B361" s="21" t="s">
        <v>803</v>
      </c>
      <c r="C361" s="18">
        <v>1973</v>
      </c>
      <c r="D361" s="18" t="s">
        <v>804</v>
      </c>
      <c r="E361" s="6" t="s">
        <v>805</v>
      </c>
      <c r="F361" s="9" t="s">
        <v>806</v>
      </c>
      <c r="G361" s="9">
        <v>145465</v>
      </c>
      <c r="H361" s="9">
        <v>145465</v>
      </c>
      <c r="I361" s="9" t="s">
        <v>617</v>
      </c>
      <c r="J361" s="10"/>
      <c r="K361" s="114"/>
      <c r="L361" s="115"/>
    </row>
    <row r="362" spans="1:12" ht="57.75" customHeight="1">
      <c r="A362" s="56">
        <v>278</v>
      </c>
      <c r="B362" s="21" t="s">
        <v>807</v>
      </c>
      <c r="C362" s="18">
        <v>1970</v>
      </c>
      <c r="D362" s="18" t="s">
        <v>627</v>
      </c>
      <c r="E362" s="6" t="s">
        <v>808</v>
      </c>
      <c r="F362" s="9" t="s">
        <v>809</v>
      </c>
      <c r="G362" s="9">
        <v>0</v>
      </c>
      <c r="H362" s="9">
        <v>0</v>
      </c>
      <c r="I362" s="9" t="s">
        <v>617</v>
      </c>
      <c r="J362" s="10"/>
      <c r="K362" s="115"/>
      <c r="L362" s="115"/>
    </row>
    <row r="363" spans="1:12" ht="55.5" customHeight="1">
      <c r="A363" s="56">
        <v>279</v>
      </c>
      <c r="B363" s="21" t="s">
        <v>810</v>
      </c>
      <c r="C363" s="18">
        <v>1977</v>
      </c>
      <c r="D363" s="18" t="s">
        <v>811</v>
      </c>
      <c r="E363" s="6" t="s">
        <v>812</v>
      </c>
      <c r="F363" s="9" t="s">
        <v>813</v>
      </c>
      <c r="G363" s="9">
        <v>2390739.84</v>
      </c>
      <c r="H363" s="9">
        <v>2151666</v>
      </c>
      <c r="I363" s="9" t="s">
        <v>617</v>
      </c>
      <c r="J363" s="10"/>
      <c r="K363" s="114"/>
      <c r="L363" s="115"/>
    </row>
    <row r="364" spans="1:12" ht="57" customHeight="1">
      <c r="A364" s="56">
        <v>280</v>
      </c>
      <c r="B364" s="21" t="s">
        <v>814</v>
      </c>
      <c r="C364" s="18">
        <v>1977</v>
      </c>
      <c r="D364" s="18" t="s">
        <v>627</v>
      </c>
      <c r="E364" s="6" t="s">
        <v>815</v>
      </c>
      <c r="F364" s="9" t="s">
        <v>816</v>
      </c>
      <c r="G364" s="9">
        <v>0</v>
      </c>
      <c r="H364" s="9">
        <v>0</v>
      </c>
      <c r="I364" s="9" t="s">
        <v>617</v>
      </c>
      <c r="J364" s="10"/>
      <c r="K364" s="115"/>
      <c r="L364" s="115"/>
    </row>
    <row r="365" spans="1:12" ht="45" customHeight="1">
      <c r="A365" s="56">
        <v>281</v>
      </c>
      <c r="B365" s="21" t="s">
        <v>817</v>
      </c>
      <c r="C365" s="18">
        <v>2012</v>
      </c>
      <c r="D365" s="18" t="s">
        <v>818</v>
      </c>
      <c r="E365" s="6" t="s">
        <v>819</v>
      </c>
      <c r="F365" s="9" t="s">
        <v>820</v>
      </c>
      <c r="G365" s="9">
        <v>2463622</v>
      </c>
      <c r="H365" s="9">
        <v>305315.06</v>
      </c>
      <c r="I365" s="9">
        <v>98976.8</v>
      </c>
      <c r="J365" s="10"/>
      <c r="K365" s="114"/>
      <c r="L365" s="115"/>
    </row>
    <row r="366" spans="1:12" ht="55.5" customHeight="1">
      <c r="A366" s="56">
        <v>282</v>
      </c>
      <c r="B366" s="21" t="s">
        <v>821</v>
      </c>
      <c r="C366" s="18">
        <v>1989</v>
      </c>
      <c r="D366" s="18" t="s">
        <v>822</v>
      </c>
      <c r="E366" s="6" t="s">
        <v>823</v>
      </c>
      <c r="F366" s="9" t="s">
        <v>824</v>
      </c>
      <c r="G366" s="9">
        <v>677044</v>
      </c>
      <c r="H366" s="9">
        <v>677044</v>
      </c>
      <c r="I366" s="9" t="s">
        <v>617</v>
      </c>
      <c r="J366" s="10"/>
      <c r="K366" s="115"/>
      <c r="L366" s="115"/>
    </row>
    <row r="367" spans="1:12" ht="58.5" customHeight="1">
      <c r="A367" s="56">
        <v>283</v>
      </c>
      <c r="B367" s="21" t="s">
        <v>825</v>
      </c>
      <c r="C367" s="18">
        <v>1968</v>
      </c>
      <c r="D367" s="18" t="s">
        <v>826</v>
      </c>
      <c r="E367" s="6" t="s">
        <v>827</v>
      </c>
      <c r="F367" s="9" t="s">
        <v>828</v>
      </c>
      <c r="G367" s="9">
        <v>0</v>
      </c>
      <c r="H367" s="9">
        <v>0</v>
      </c>
      <c r="I367" s="9" t="s">
        <v>617</v>
      </c>
      <c r="J367" s="10"/>
      <c r="K367" s="114"/>
      <c r="L367" s="115"/>
    </row>
    <row r="368" spans="1:12" ht="57.75" customHeight="1">
      <c r="A368" s="56">
        <v>284</v>
      </c>
      <c r="B368" s="21" t="s">
        <v>829</v>
      </c>
      <c r="C368" s="18">
        <v>1968</v>
      </c>
      <c r="D368" s="18" t="s">
        <v>830</v>
      </c>
      <c r="E368" s="6" t="s">
        <v>831</v>
      </c>
      <c r="F368" s="9" t="s">
        <v>832</v>
      </c>
      <c r="G368" s="9">
        <v>11572098.880000001</v>
      </c>
      <c r="H368" s="9">
        <v>1125065.2</v>
      </c>
      <c r="I368" s="9" t="s">
        <v>617</v>
      </c>
      <c r="J368" s="10"/>
      <c r="K368" s="115"/>
      <c r="L368" s="115"/>
    </row>
    <row r="369" spans="1:12" ht="44.25" customHeight="1">
      <c r="A369" s="56">
        <v>285</v>
      </c>
      <c r="B369" s="21" t="s">
        <v>833</v>
      </c>
      <c r="C369" s="18">
        <v>1975</v>
      </c>
      <c r="D369" s="18" t="s">
        <v>834</v>
      </c>
      <c r="E369" s="6" t="s">
        <v>835</v>
      </c>
      <c r="F369" s="9" t="s">
        <v>836</v>
      </c>
      <c r="G369" s="9">
        <v>447300</v>
      </c>
      <c r="H369" s="9">
        <v>258236.95</v>
      </c>
      <c r="I369" s="9" t="s">
        <v>617</v>
      </c>
      <c r="J369" s="10"/>
      <c r="K369" s="114"/>
      <c r="L369" s="115"/>
    </row>
    <row r="370" spans="1:12" ht="51.75" customHeight="1">
      <c r="A370" s="56">
        <v>286</v>
      </c>
      <c r="B370" s="21" t="s">
        <v>837</v>
      </c>
      <c r="C370" s="18">
        <v>1989</v>
      </c>
      <c r="D370" s="18" t="s">
        <v>838</v>
      </c>
      <c r="E370" s="6" t="s">
        <v>839</v>
      </c>
      <c r="F370" s="9" t="s">
        <v>840</v>
      </c>
      <c r="G370" s="9">
        <v>69119</v>
      </c>
      <c r="H370" s="9">
        <v>69119</v>
      </c>
      <c r="I370" s="9" t="s">
        <v>617</v>
      </c>
      <c r="J370" s="10"/>
      <c r="K370" s="115"/>
      <c r="L370" s="115"/>
    </row>
    <row r="371" spans="1:12" ht="78.75" customHeight="1">
      <c r="A371" s="56">
        <v>287</v>
      </c>
      <c r="B371" s="21" t="s">
        <v>841</v>
      </c>
      <c r="C371" s="18">
        <v>2017</v>
      </c>
      <c r="D371" s="18" t="s">
        <v>842</v>
      </c>
      <c r="E371" s="6" t="s">
        <v>843</v>
      </c>
      <c r="F371" s="9" t="s">
        <v>844</v>
      </c>
      <c r="G371" s="9">
        <v>20281328.41</v>
      </c>
      <c r="H371" s="9">
        <v>1295751.46</v>
      </c>
      <c r="I371" s="9" t="s">
        <v>617</v>
      </c>
      <c r="J371" s="10"/>
      <c r="K371" s="114"/>
      <c r="L371" s="115"/>
    </row>
    <row r="372" spans="1:12" ht="38.25" customHeight="1">
      <c r="A372" s="56">
        <v>288</v>
      </c>
      <c r="B372" s="21" t="s">
        <v>845</v>
      </c>
      <c r="C372" s="18">
        <v>1978</v>
      </c>
      <c r="D372" s="18" t="s">
        <v>846</v>
      </c>
      <c r="E372" s="6" t="s">
        <v>847</v>
      </c>
      <c r="F372" s="9" t="s">
        <v>848</v>
      </c>
      <c r="G372" s="9">
        <v>2008020</v>
      </c>
      <c r="H372" s="9">
        <v>2008020</v>
      </c>
      <c r="I372" s="9" t="s">
        <v>617</v>
      </c>
      <c r="J372" s="6" t="s">
        <v>849</v>
      </c>
      <c r="K372" s="115"/>
      <c r="L372" s="115"/>
    </row>
    <row r="373" spans="1:12" ht="53.25" customHeight="1">
      <c r="A373" s="56">
        <v>289</v>
      </c>
      <c r="B373" s="21" t="s">
        <v>850</v>
      </c>
      <c r="C373" s="18">
        <v>1978</v>
      </c>
      <c r="D373" s="18" t="s">
        <v>838</v>
      </c>
      <c r="E373" s="6" t="s">
        <v>851</v>
      </c>
      <c r="F373" s="9" t="s">
        <v>852</v>
      </c>
      <c r="G373" s="9">
        <v>69119</v>
      </c>
      <c r="H373" s="9">
        <v>69119</v>
      </c>
      <c r="I373" s="9" t="s">
        <v>617</v>
      </c>
      <c r="J373" s="10"/>
      <c r="K373" s="114"/>
      <c r="L373" s="115"/>
    </row>
    <row r="374" spans="1:12" ht="49.5" customHeight="1">
      <c r="A374" s="56">
        <v>290</v>
      </c>
      <c r="B374" s="21" t="s">
        <v>853</v>
      </c>
      <c r="C374" s="18">
        <v>1989</v>
      </c>
      <c r="D374" s="18" t="s">
        <v>838</v>
      </c>
      <c r="E374" s="6" t="s">
        <v>854</v>
      </c>
      <c r="F374" s="9" t="s">
        <v>855</v>
      </c>
      <c r="G374" s="9">
        <v>19040</v>
      </c>
      <c r="H374" s="9">
        <v>19040</v>
      </c>
      <c r="I374" s="9" t="s">
        <v>617</v>
      </c>
      <c r="J374" s="10"/>
      <c r="K374" s="115"/>
      <c r="L374" s="115"/>
    </row>
    <row r="375" spans="1:12" ht="45" customHeight="1">
      <c r="A375" s="56">
        <v>291</v>
      </c>
      <c r="B375" s="21" t="s">
        <v>856</v>
      </c>
      <c r="C375" s="18">
        <v>1978</v>
      </c>
      <c r="D375" s="18" t="s">
        <v>857</v>
      </c>
      <c r="E375" s="6" t="s">
        <v>858</v>
      </c>
      <c r="F375" s="9" t="s">
        <v>859</v>
      </c>
      <c r="G375" s="9">
        <v>515000</v>
      </c>
      <c r="H375" s="9">
        <v>515000</v>
      </c>
      <c r="I375" s="9" t="s">
        <v>617</v>
      </c>
      <c r="J375" s="10"/>
      <c r="K375" s="114"/>
      <c r="L375" s="115"/>
    </row>
    <row r="376" spans="1:12" ht="46.5" customHeight="1">
      <c r="A376" s="56">
        <v>292</v>
      </c>
      <c r="B376" s="21" t="s">
        <v>860</v>
      </c>
      <c r="C376" s="18">
        <v>1989</v>
      </c>
      <c r="D376" s="18" t="s">
        <v>861</v>
      </c>
      <c r="E376" s="6" t="s">
        <v>862</v>
      </c>
      <c r="F376" s="9" t="s">
        <v>863</v>
      </c>
      <c r="G376" s="9">
        <v>259658</v>
      </c>
      <c r="H376" s="9">
        <v>259658</v>
      </c>
      <c r="I376" s="9" t="s">
        <v>617</v>
      </c>
      <c r="J376" s="10"/>
      <c r="K376" s="115"/>
      <c r="L376" s="115"/>
    </row>
    <row r="377" spans="1:12" ht="46.5" customHeight="1">
      <c r="A377" s="56">
        <v>293</v>
      </c>
      <c r="B377" s="21" t="s">
        <v>864</v>
      </c>
      <c r="C377" s="18">
        <v>2011</v>
      </c>
      <c r="D377" s="18" t="s">
        <v>627</v>
      </c>
      <c r="E377" s="6" t="s">
        <v>865</v>
      </c>
      <c r="F377" s="9" t="s">
        <v>866</v>
      </c>
      <c r="G377" s="9">
        <v>3548938</v>
      </c>
      <c r="H377" s="9">
        <v>716884.92</v>
      </c>
      <c r="I377" s="9"/>
      <c r="J377" s="10"/>
      <c r="K377" s="114"/>
      <c r="L377" s="115"/>
    </row>
    <row r="378" spans="1:12" ht="43.5" customHeight="1">
      <c r="A378" s="56">
        <v>294</v>
      </c>
      <c r="B378" s="21" t="s">
        <v>867</v>
      </c>
      <c r="C378" s="18">
        <v>1985</v>
      </c>
      <c r="D378" s="18" t="s">
        <v>868</v>
      </c>
      <c r="E378" s="6" t="s">
        <v>869</v>
      </c>
      <c r="F378" s="9" t="s">
        <v>870</v>
      </c>
      <c r="G378" s="9">
        <v>17178.400000000001</v>
      </c>
      <c r="H378" s="9">
        <v>17178.400000000001</v>
      </c>
      <c r="I378" s="9" t="s">
        <v>617</v>
      </c>
      <c r="J378" s="10"/>
      <c r="K378" s="114"/>
      <c r="L378" s="115"/>
    </row>
    <row r="379" spans="1:12" ht="65.25" customHeight="1">
      <c r="A379" s="56">
        <v>295</v>
      </c>
      <c r="B379" s="21" t="s">
        <v>871</v>
      </c>
      <c r="C379" s="18">
        <v>2014</v>
      </c>
      <c r="D379" s="18" t="s">
        <v>838</v>
      </c>
      <c r="E379" s="6" t="s">
        <v>872</v>
      </c>
      <c r="F379" s="9" t="s">
        <v>873</v>
      </c>
      <c r="G379" s="9">
        <v>3875845.62</v>
      </c>
      <c r="H379" s="9">
        <v>474062</v>
      </c>
      <c r="I379" s="9" t="s">
        <v>617</v>
      </c>
      <c r="J379" s="10"/>
      <c r="K379" s="115"/>
      <c r="L379" s="115"/>
    </row>
    <row r="380" spans="1:12" ht="45" customHeight="1">
      <c r="A380" s="56">
        <v>296</v>
      </c>
      <c r="B380" s="21" t="s">
        <v>874</v>
      </c>
      <c r="C380" s="18">
        <v>1979</v>
      </c>
      <c r="D380" s="18" t="s">
        <v>868</v>
      </c>
      <c r="E380" s="6" t="s">
        <v>875</v>
      </c>
      <c r="F380" s="9" t="s">
        <v>876</v>
      </c>
      <c r="G380" s="9">
        <v>57042.41</v>
      </c>
      <c r="H380" s="9">
        <v>38557.24</v>
      </c>
      <c r="I380" s="9" t="s">
        <v>617</v>
      </c>
      <c r="J380" s="10"/>
      <c r="K380" s="115"/>
      <c r="L380" s="115"/>
    </row>
    <row r="381" spans="1:12" ht="45" customHeight="1">
      <c r="A381" s="56">
        <v>297</v>
      </c>
      <c r="B381" s="21" t="s">
        <v>877</v>
      </c>
      <c r="C381" s="18">
        <v>1979</v>
      </c>
      <c r="D381" s="18" t="s">
        <v>878</v>
      </c>
      <c r="E381" s="6" t="s">
        <v>879</v>
      </c>
      <c r="F381" s="9" t="s">
        <v>880</v>
      </c>
      <c r="G381" s="9">
        <v>45567.519999999997</v>
      </c>
      <c r="H381" s="9">
        <v>45567.519999999997</v>
      </c>
      <c r="I381" s="9" t="s">
        <v>617</v>
      </c>
      <c r="J381" s="10"/>
      <c r="K381" s="115"/>
      <c r="L381" s="115"/>
    </row>
    <row r="382" spans="1:12" ht="57" customHeight="1">
      <c r="A382" s="56">
        <v>298</v>
      </c>
      <c r="B382" s="21" t="s">
        <v>881</v>
      </c>
      <c r="C382" s="18">
        <v>2020</v>
      </c>
      <c r="D382" s="18" t="s">
        <v>882</v>
      </c>
      <c r="E382" s="6" t="s">
        <v>883</v>
      </c>
      <c r="F382" s="9" t="s">
        <v>884</v>
      </c>
      <c r="G382" s="9">
        <v>17817350.219999999</v>
      </c>
      <c r="H382" s="9"/>
      <c r="I382" s="9" t="s">
        <v>506</v>
      </c>
      <c r="J382" s="6" t="s">
        <v>885</v>
      </c>
      <c r="K382" s="115"/>
      <c r="L382" s="115"/>
    </row>
    <row r="383" spans="1:12" ht="105" customHeight="1">
      <c r="A383" s="56">
        <v>299</v>
      </c>
      <c r="B383" s="21" t="s">
        <v>886</v>
      </c>
      <c r="C383" s="18">
        <v>2019</v>
      </c>
      <c r="D383" s="18" t="s">
        <v>887</v>
      </c>
      <c r="E383" s="6" t="s">
        <v>888</v>
      </c>
      <c r="F383" s="9" t="s">
        <v>889</v>
      </c>
      <c r="G383" s="9">
        <v>3546080</v>
      </c>
      <c r="H383" s="9">
        <v>0</v>
      </c>
      <c r="I383" s="9" t="s">
        <v>506</v>
      </c>
      <c r="J383" s="6" t="s">
        <v>890</v>
      </c>
      <c r="K383" s="115"/>
      <c r="L383" s="115"/>
    </row>
    <row r="384" spans="1:12" ht="66" customHeight="1">
      <c r="A384" s="56">
        <v>300</v>
      </c>
      <c r="B384" s="21" t="s">
        <v>891</v>
      </c>
      <c r="C384" s="18"/>
      <c r="D384" s="18" t="s">
        <v>892</v>
      </c>
      <c r="E384" s="6" t="s">
        <v>893</v>
      </c>
      <c r="F384" s="9" t="s">
        <v>894</v>
      </c>
      <c r="G384" s="9">
        <v>11449024.85</v>
      </c>
      <c r="H384" s="9"/>
      <c r="I384" s="9" t="s">
        <v>506</v>
      </c>
      <c r="J384" s="6" t="s">
        <v>895</v>
      </c>
      <c r="K384" s="115"/>
      <c r="L384" s="115"/>
    </row>
    <row r="385" spans="1:12" ht="96.75" customHeight="1">
      <c r="A385" s="56">
        <v>301</v>
      </c>
      <c r="B385" s="21" t="s">
        <v>896</v>
      </c>
      <c r="C385" s="18">
        <v>2022</v>
      </c>
      <c r="D385" s="18" t="s">
        <v>897</v>
      </c>
      <c r="E385" s="6" t="s">
        <v>898</v>
      </c>
      <c r="F385" s="9" t="s">
        <v>899</v>
      </c>
      <c r="G385" s="9">
        <v>8130600.4100000001</v>
      </c>
      <c r="H385" s="9"/>
      <c r="I385" s="9" t="s">
        <v>506</v>
      </c>
      <c r="J385" s="6" t="s">
        <v>900</v>
      </c>
      <c r="K385" s="115"/>
      <c r="L385" s="115"/>
    </row>
    <row r="386" spans="1:12" ht="91.5" customHeight="1">
      <c r="A386" s="56"/>
      <c r="B386" s="21" t="s">
        <v>901</v>
      </c>
      <c r="C386" s="18">
        <v>2023</v>
      </c>
      <c r="D386" s="18" t="s">
        <v>902</v>
      </c>
      <c r="E386" s="9" t="s">
        <v>903</v>
      </c>
      <c r="F386" s="6" t="s">
        <v>904</v>
      </c>
      <c r="G386" s="6">
        <v>17601815.120000001</v>
      </c>
      <c r="H386" s="9"/>
      <c r="I386" s="9">
        <v>122375794.02</v>
      </c>
      <c r="J386" s="6" t="s">
        <v>905</v>
      </c>
      <c r="K386" s="115"/>
      <c r="L386" s="115"/>
    </row>
    <row r="387" spans="1:12" ht="21.75" customHeight="1">
      <c r="A387" s="56"/>
      <c r="B387" s="49" t="s">
        <v>42</v>
      </c>
      <c r="C387" s="76"/>
      <c r="D387" s="76"/>
      <c r="E387" s="37"/>
      <c r="F387" s="45"/>
      <c r="G387" s="101">
        <f>SUM(G305:G386)</f>
        <v>211389951.42000002</v>
      </c>
      <c r="H387" s="45">
        <f>SUM(H305:H385)</f>
        <v>47079795.930000015</v>
      </c>
      <c r="I387" s="9"/>
      <c r="J387" s="10"/>
      <c r="K387" s="115"/>
      <c r="L387" s="115"/>
    </row>
    <row r="388" spans="1:12" ht="26.25" customHeight="1">
      <c r="A388" s="107" t="s">
        <v>906</v>
      </c>
      <c r="B388" s="107"/>
      <c r="C388" s="107"/>
      <c r="D388" s="107"/>
      <c r="E388" s="107"/>
      <c r="F388" s="107"/>
      <c r="G388" s="107"/>
      <c r="H388" s="107"/>
      <c r="I388" s="107"/>
      <c r="J388" s="107"/>
      <c r="K388" s="115"/>
      <c r="L388" s="115"/>
    </row>
    <row r="389" spans="1:12" ht="53.25" customHeight="1">
      <c r="A389" s="56">
        <v>302</v>
      </c>
      <c r="B389" s="21" t="s">
        <v>907</v>
      </c>
      <c r="C389" s="18">
        <v>1973</v>
      </c>
      <c r="D389" s="18">
        <v>203.4</v>
      </c>
      <c r="E389" s="6" t="s">
        <v>530</v>
      </c>
      <c r="F389" s="9"/>
      <c r="G389" s="9"/>
      <c r="H389" s="9"/>
      <c r="I389" s="9"/>
      <c r="J389" s="10"/>
      <c r="K389" s="115"/>
      <c r="L389" s="115"/>
    </row>
    <row r="390" spans="1:12" ht="93" customHeight="1">
      <c r="A390" s="56">
        <v>303</v>
      </c>
      <c r="B390" s="17" t="s">
        <v>908</v>
      </c>
      <c r="C390" s="6"/>
      <c r="D390" s="7">
        <v>1.4</v>
      </c>
      <c r="E390" s="6" t="s">
        <v>909</v>
      </c>
      <c r="F390" s="9"/>
      <c r="G390" s="9"/>
      <c r="H390" s="9"/>
      <c r="I390" s="9"/>
      <c r="J390" s="10"/>
      <c r="K390" s="115"/>
      <c r="L390" s="115"/>
    </row>
    <row r="391" spans="1:12" ht="60.75" customHeight="1">
      <c r="A391" s="56">
        <v>304</v>
      </c>
      <c r="B391" s="21" t="s">
        <v>910</v>
      </c>
      <c r="C391" s="6">
        <v>2014</v>
      </c>
      <c r="D391" s="7"/>
      <c r="E391" s="6" t="s">
        <v>911</v>
      </c>
      <c r="F391" s="9"/>
      <c r="G391" s="9">
        <v>3869000</v>
      </c>
      <c r="H391" s="9">
        <v>0</v>
      </c>
      <c r="I391" s="9"/>
      <c r="J391" s="21" t="s">
        <v>912</v>
      </c>
      <c r="K391" s="115"/>
      <c r="L391" s="115"/>
    </row>
    <row r="392" spans="1:12" ht="39.75" customHeight="1">
      <c r="A392" s="56">
        <v>305</v>
      </c>
      <c r="B392" s="21" t="s">
        <v>913</v>
      </c>
      <c r="C392" s="18">
        <v>1964</v>
      </c>
      <c r="D392" s="18">
        <v>1028.2</v>
      </c>
      <c r="E392" s="6" t="s">
        <v>914</v>
      </c>
      <c r="F392" s="9"/>
      <c r="G392" s="9">
        <v>1</v>
      </c>
      <c r="H392" s="9"/>
      <c r="I392" s="9"/>
      <c r="J392" s="6" t="s">
        <v>915</v>
      </c>
      <c r="K392" s="115"/>
      <c r="L392" s="115"/>
    </row>
    <row r="393" spans="1:12" ht="39" customHeight="1">
      <c r="A393" s="56">
        <v>306</v>
      </c>
      <c r="B393" s="21" t="s">
        <v>916</v>
      </c>
      <c r="C393" s="18">
        <v>2016</v>
      </c>
      <c r="D393" s="18">
        <v>31.2</v>
      </c>
      <c r="E393" s="6" t="s">
        <v>917</v>
      </c>
      <c r="F393" s="9"/>
      <c r="G393" s="9">
        <v>1145250</v>
      </c>
      <c r="H393" s="9"/>
      <c r="I393" s="117">
        <v>724682.4</v>
      </c>
      <c r="J393" s="35" t="s">
        <v>918</v>
      </c>
      <c r="K393" s="115"/>
      <c r="L393" s="115"/>
    </row>
    <row r="394" spans="1:12" ht="41.25" customHeight="1">
      <c r="A394" s="56">
        <v>307</v>
      </c>
      <c r="B394" s="21" t="s">
        <v>919</v>
      </c>
      <c r="C394" s="18">
        <v>2017</v>
      </c>
      <c r="D394" s="18">
        <v>31.2</v>
      </c>
      <c r="E394" s="6" t="s">
        <v>920</v>
      </c>
      <c r="F394" s="9"/>
      <c r="G394" s="9">
        <v>1145250</v>
      </c>
      <c r="H394" s="9"/>
      <c r="I394" s="9">
        <v>724682.4</v>
      </c>
      <c r="J394" s="35" t="s">
        <v>921</v>
      </c>
      <c r="K394" s="115"/>
      <c r="L394" s="115"/>
    </row>
    <row r="395" spans="1:12" ht="41.25" customHeight="1">
      <c r="A395" s="56">
        <v>308</v>
      </c>
      <c r="B395" s="21" t="s">
        <v>922</v>
      </c>
      <c r="C395" s="18"/>
      <c r="D395" s="5" t="s">
        <v>923</v>
      </c>
      <c r="E395" s="6" t="s">
        <v>924</v>
      </c>
      <c r="F395" s="9"/>
      <c r="G395" s="9">
        <v>5426020</v>
      </c>
      <c r="H395" s="9"/>
      <c r="I395" s="9"/>
      <c r="J395" s="10"/>
      <c r="K395" s="115"/>
      <c r="L395" s="115"/>
    </row>
    <row r="396" spans="1:12" ht="47.25" customHeight="1">
      <c r="A396" s="56">
        <v>309</v>
      </c>
      <c r="B396" s="21" t="s">
        <v>925</v>
      </c>
      <c r="C396" s="18"/>
      <c r="D396" s="18">
        <v>51.7</v>
      </c>
      <c r="E396" s="6" t="s">
        <v>926</v>
      </c>
      <c r="F396" s="9"/>
      <c r="G396" s="9">
        <v>1109540</v>
      </c>
      <c r="H396" s="9">
        <v>1109540</v>
      </c>
      <c r="I396" s="9">
        <v>1456127.4</v>
      </c>
      <c r="J396" s="35" t="s">
        <v>927</v>
      </c>
      <c r="K396" s="115"/>
      <c r="L396" s="115"/>
    </row>
    <row r="397" spans="1:12" ht="43.5" customHeight="1">
      <c r="A397" s="56">
        <v>310</v>
      </c>
      <c r="B397" s="21" t="s">
        <v>928</v>
      </c>
      <c r="C397" s="18"/>
      <c r="D397" s="18">
        <v>18.3</v>
      </c>
      <c r="E397" s="6" t="s">
        <v>929</v>
      </c>
      <c r="F397" s="9"/>
      <c r="G397" s="9">
        <v>510000</v>
      </c>
      <c r="H397" s="9">
        <v>0</v>
      </c>
      <c r="I397" s="9">
        <v>506586.09</v>
      </c>
      <c r="J397" s="35" t="s">
        <v>930</v>
      </c>
      <c r="K397" s="115"/>
      <c r="L397" s="115"/>
    </row>
    <row r="398" spans="1:12" ht="46.5" customHeight="1">
      <c r="A398" s="56">
        <v>311</v>
      </c>
      <c r="B398" s="21" t="s">
        <v>931</v>
      </c>
      <c r="C398" s="18"/>
      <c r="D398" s="18">
        <v>17.8</v>
      </c>
      <c r="E398" s="6" t="s">
        <v>932</v>
      </c>
      <c r="F398" s="9"/>
      <c r="G398" s="9">
        <v>510000</v>
      </c>
      <c r="H398" s="9">
        <v>0</v>
      </c>
      <c r="I398" s="9">
        <v>492744.94</v>
      </c>
      <c r="J398" s="35" t="s">
        <v>930</v>
      </c>
      <c r="K398" s="115"/>
    </row>
    <row r="399" spans="1:12" ht="45.75" customHeight="1">
      <c r="A399" s="56">
        <v>312</v>
      </c>
      <c r="B399" s="21" t="s">
        <v>933</v>
      </c>
      <c r="C399" s="18"/>
      <c r="D399" s="18">
        <v>18.8</v>
      </c>
      <c r="E399" s="6" t="s">
        <v>934</v>
      </c>
      <c r="F399" s="9"/>
      <c r="G399" s="9">
        <v>510000</v>
      </c>
      <c r="H399" s="9">
        <v>0</v>
      </c>
      <c r="I399" s="9">
        <v>520427.24</v>
      </c>
      <c r="J399" s="35" t="s">
        <v>930</v>
      </c>
      <c r="K399" s="115"/>
    </row>
    <row r="400" spans="1:12" ht="45" customHeight="1">
      <c r="A400" s="56">
        <v>313</v>
      </c>
      <c r="B400" s="21" t="s">
        <v>935</v>
      </c>
      <c r="C400" s="18"/>
      <c r="D400" s="18">
        <v>32.700000000000003</v>
      </c>
      <c r="E400" s="6" t="s">
        <v>936</v>
      </c>
      <c r="F400" s="9"/>
      <c r="G400" s="9">
        <v>1020000</v>
      </c>
      <c r="H400" s="9">
        <v>0</v>
      </c>
      <c r="I400" s="9">
        <v>885222.35</v>
      </c>
      <c r="J400" s="35" t="s">
        <v>937</v>
      </c>
      <c r="K400" s="115"/>
    </row>
    <row r="401" spans="1:11" ht="47.25" customHeight="1">
      <c r="A401" s="56">
        <v>314</v>
      </c>
      <c r="B401" s="21" t="s">
        <v>938</v>
      </c>
      <c r="C401" s="18"/>
      <c r="D401" s="18">
        <v>32.700000000000003</v>
      </c>
      <c r="E401" s="6" t="s">
        <v>939</v>
      </c>
      <c r="F401" s="9"/>
      <c r="G401" s="9">
        <v>1020000</v>
      </c>
      <c r="H401" s="9">
        <v>0</v>
      </c>
      <c r="I401" s="9">
        <v>885222.35</v>
      </c>
      <c r="J401" s="35" t="s">
        <v>937</v>
      </c>
      <c r="K401" s="115"/>
    </row>
    <row r="402" spans="1:11" ht="45" customHeight="1">
      <c r="A402" s="56">
        <v>315</v>
      </c>
      <c r="B402" s="21" t="s">
        <v>940</v>
      </c>
      <c r="C402" s="18"/>
      <c r="D402" s="18">
        <v>32.700000000000003</v>
      </c>
      <c r="E402" s="6" t="s">
        <v>941</v>
      </c>
      <c r="F402" s="9"/>
      <c r="G402" s="9">
        <v>1020000</v>
      </c>
      <c r="H402" s="9">
        <v>0</v>
      </c>
      <c r="I402" s="9">
        <v>885222.35</v>
      </c>
      <c r="J402" s="35" t="s">
        <v>937</v>
      </c>
      <c r="K402" s="115"/>
    </row>
    <row r="403" spans="1:11" ht="43.5" customHeight="1">
      <c r="A403" s="56">
        <v>316</v>
      </c>
      <c r="B403" s="21" t="s">
        <v>942</v>
      </c>
      <c r="C403" s="18"/>
      <c r="D403" s="18">
        <v>32.700000000000003</v>
      </c>
      <c r="E403" s="6" t="s">
        <v>943</v>
      </c>
      <c r="F403" s="9"/>
      <c r="G403" s="9">
        <v>1020000</v>
      </c>
      <c r="H403" s="9">
        <v>0</v>
      </c>
      <c r="I403" s="9">
        <v>885222.35</v>
      </c>
      <c r="J403" s="35" t="s">
        <v>937</v>
      </c>
      <c r="K403" s="115"/>
    </row>
    <row r="404" spans="1:11" ht="48.75" customHeight="1">
      <c r="A404" s="56">
        <v>317</v>
      </c>
      <c r="B404" s="21" t="s">
        <v>944</v>
      </c>
      <c r="C404" s="18"/>
      <c r="D404" s="18">
        <v>32.700000000000003</v>
      </c>
      <c r="E404" s="6" t="s">
        <v>945</v>
      </c>
      <c r="F404" s="9"/>
      <c r="G404" s="9">
        <v>1020000</v>
      </c>
      <c r="H404" s="9">
        <v>0</v>
      </c>
      <c r="I404" s="9">
        <v>885222.35</v>
      </c>
      <c r="J404" s="35" t="s">
        <v>937</v>
      </c>
      <c r="K404" s="115"/>
    </row>
    <row r="405" spans="1:11" ht="47.25" customHeight="1">
      <c r="A405" s="56">
        <v>318</v>
      </c>
      <c r="B405" s="21" t="s">
        <v>946</v>
      </c>
      <c r="C405" s="18"/>
      <c r="D405" s="18">
        <v>32.700000000000003</v>
      </c>
      <c r="E405" s="6" t="s">
        <v>947</v>
      </c>
      <c r="F405" s="9"/>
      <c r="G405" s="9">
        <v>1020000</v>
      </c>
      <c r="H405" s="9">
        <v>0</v>
      </c>
      <c r="I405" s="9">
        <v>885222.35</v>
      </c>
      <c r="J405" s="35" t="s">
        <v>937</v>
      </c>
      <c r="K405" s="115"/>
    </row>
    <row r="406" spans="1:11" ht="48" customHeight="1">
      <c r="A406" s="56">
        <v>319</v>
      </c>
      <c r="B406" s="21" t="s">
        <v>948</v>
      </c>
      <c r="C406" s="18"/>
      <c r="D406" s="18">
        <v>32.700000000000003</v>
      </c>
      <c r="E406" s="6" t="s">
        <v>949</v>
      </c>
      <c r="F406" s="9"/>
      <c r="G406" s="9">
        <v>1020000</v>
      </c>
      <c r="H406" s="9">
        <v>0</v>
      </c>
      <c r="I406" s="9">
        <v>885222.35</v>
      </c>
      <c r="J406" s="35" t="s">
        <v>937</v>
      </c>
      <c r="K406" s="115"/>
    </row>
    <row r="407" spans="1:11" ht="48" customHeight="1">
      <c r="A407" s="56">
        <v>320</v>
      </c>
      <c r="B407" s="21" t="s">
        <v>950</v>
      </c>
      <c r="C407" s="18"/>
      <c r="D407" s="18">
        <v>32.700000000000003</v>
      </c>
      <c r="E407" s="6" t="s">
        <v>951</v>
      </c>
      <c r="F407" s="9"/>
      <c r="G407" s="9">
        <v>1020000</v>
      </c>
      <c r="H407" s="9">
        <v>0</v>
      </c>
      <c r="I407" s="9">
        <v>885222.35</v>
      </c>
      <c r="J407" s="35" t="s">
        <v>937</v>
      </c>
      <c r="K407" s="115"/>
    </row>
    <row r="408" spans="1:11" ht="45.75" customHeight="1">
      <c r="A408" s="56">
        <v>321</v>
      </c>
      <c r="B408" s="21" t="s">
        <v>952</v>
      </c>
      <c r="C408" s="18"/>
      <c r="D408" s="18">
        <v>32.700000000000003</v>
      </c>
      <c r="E408" s="6" t="s">
        <v>953</v>
      </c>
      <c r="F408" s="9"/>
      <c r="G408" s="9">
        <v>1102800</v>
      </c>
      <c r="H408" s="9">
        <v>0</v>
      </c>
      <c r="I408" s="9">
        <v>885222.35</v>
      </c>
      <c r="J408" s="35" t="s">
        <v>937</v>
      </c>
      <c r="K408" s="115"/>
    </row>
    <row r="409" spans="1:11" ht="46.5" customHeight="1">
      <c r="A409" s="56">
        <v>322</v>
      </c>
      <c r="B409" s="21" t="s">
        <v>954</v>
      </c>
      <c r="C409" s="18"/>
      <c r="D409" s="18">
        <v>32.799999999999997</v>
      </c>
      <c r="E409" s="6" t="s">
        <v>955</v>
      </c>
      <c r="F409" s="9"/>
      <c r="G409" s="9">
        <v>1061400</v>
      </c>
      <c r="H409" s="9">
        <v>0</v>
      </c>
      <c r="I409" s="9">
        <v>887929.46</v>
      </c>
      <c r="J409" s="35" t="s">
        <v>937</v>
      </c>
      <c r="K409" s="115"/>
    </row>
    <row r="410" spans="1:11" ht="51" customHeight="1">
      <c r="A410" s="56">
        <v>323</v>
      </c>
      <c r="B410" s="21" t="s">
        <v>956</v>
      </c>
      <c r="C410" s="18"/>
      <c r="D410" s="18">
        <v>32.799999999999997</v>
      </c>
      <c r="E410" s="6" t="s">
        <v>957</v>
      </c>
      <c r="F410" s="9"/>
      <c r="G410" s="9">
        <v>1061400</v>
      </c>
      <c r="H410" s="9">
        <v>0</v>
      </c>
      <c r="I410" s="9">
        <v>887929.46</v>
      </c>
      <c r="J410" s="35" t="s">
        <v>937</v>
      </c>
      <c r="K410" s="115"/>
    </row>
    <row r="411" spans="1:11" ht="42" customHeight="1">
      <c r="A411" s="56">
        <v>324</v>
      </c>
      <c r="B411" s="21" t="s">
        <v>958</v>
      </c>
      <c r="C411" s="18"/>
      <c r="D411" s="18">
        <v>32.799999999999997</v>
      </c>
      <c r="E411" s="6" t="s">
        <v>959</v>
      </c>
      <c r="F411" s="9"/>
      <c r="G411" s="9">
        <v>1075133.6000000001</v>
      </c>
      <c r="H411" s="9">
        <v>0</v>
      </c>
      <c r="I411" s="9">
        <v>887929.46</v>
      </c>
      <c r="J411" s="35" t="s">
        <v>937</v>
      </c>
      <c r="K411" s="115"/>
    </row>
    <row r="412" spans="1:11" ht="42" customHeight="1">
      <c r="A412" s="56">
        <v>325</v>
      </c>
      <c r="B412" s="21" t="s">
        <v>960</v>
      </c>
      <c r="C412" s="18"/>
      <c r="D412" s="18">
        <v>32.799999999999997</v>
      </c>
      <c r="E412" s="6" t="s">
        <v>961</v>
      </c>
      <c r="F412" s="9"/>
      <c r="G412" s="9">
        <v>1075133.6000000001</v>
      </c>
      <c r="H412" s="9">
        <v>0</v>
      </c>
      <c r="I412" s="9">
        <v>887929.46</v>
      </c>
      <c r="J412" s="35" t="s">
        <v>937</v>
      </c>
      <c r="K412" s="115"/>
    </row>
    <row r="413" spans="1:11" ht="42.75" customHeight="1">
      <c r="A413" s="56">
        <v>326</v>
      </c>
      <c r="B413" s="21" t="s">
        <v>962</v>
      </c>
      <c r="C413" s="18"/>
      <c r="D413" s="18">
        <v>32.5</v>
      </c>
      <c r="E413" s="6" t="s">
        <v>963</v>
      </c>
      <c r="F413" s="9"/>
      <c r="G413" s="9">
        <v>1092199.2</v>
      </c>
      <c r="H413" s="9">
        <v>0</v>
      </c>
      <c r="I413" s="9">
        <v>879808.15</v>
      </c>
      <c r="J413" s="35" t="s">
        <v>937</v>
      </c>
      <c r="K413" s="115"/>
    </row>
    <row r="414" spans="1:11" ht="52.5" customHeight="1">
      <c r="A414" s="56">
        <v>327</v>
      </c>
      <c r="B414" s="21" t="s">
        <v>964</v>
      </c>
      <c r="C414" s="18"/>
      <c r="D414" s="18">
        <v>10.9</v>
      </c>
      <c r="E414" s="6" t="s">
        <v>965</v>
      </c>
      <c r="F414" s="9"/>
      <c r="G414" s="9">
        <v>481500</v>
      </c>
      <c r="H414" s="9">
        <v>0</v>
      </c>
      <c r="I414" s="9">
        <v>181773.74</v>
      </c>
      <c r="J414" s="10"/>
      <c r="K414" s="115"/>
    </row>
    <row r="415" spans="1:11" ht="41.25" customHeight="1">
      <c r="A415" s="56">
        <v>328</v>
      </c>
      <c r="B415" s="21" t="s">
        <v>966</v>
      </c>
      <c r="C415" s="18"/>
      <c r="D415" s="18">
        <v>13.9</v>
      </c>
      <c r="E415" s="6" t="s">
        <v>967</v>
      </c>
      <c r="F415" s="9"/>
      <c r="G415" s="9">
        <v>481500</v>
      </c>
      <c r="H415" s="9">
        <v>0</v>
      </c>
      <c r="I415" s="9">
        <v>231803.21</v>
      </c>
      <c r="J415" s="10"/>
      <c r="K415" s="115"/>
    </row>
    <row r="416" spans="1:11" ht="48" customHeight="1">
      <c r="A416" s="56">
        <v>329</v>
      </c>
      <c r="B416" s="21" t="s">
        <v>968</v>
      </c>
      <c r="C416" s="18"/>
      <c r="D416" s="118">
        <v>33.6</v>
      </c>
      <c r="E416" s="6" t="s">
        <v>969</v>
      </c>
      <c r="F416" s="93"/>
      <c r="G416" s="9">
        <v>1226370</v>
      </c>
      <c r="H416" s="9">
        <v>0</v>
      </c>
      <c r="I416" s="9">
        <v>852657.46</v>
      </c>
      <c r="J416" s="10"/>
      <c r="K416" s="115"/>
    </row>
    <row r="417" spans="1:11" ht="47.25" customHeight="1">
      <c r="A417" s="56">
        <v>330</v>
      </c>
      <c r="B417" s="21" t="s">
        <v>970</v>
      </c>
      <c r="C417" s="18"/>
      <c r="D417" s="118">
        <v>31</v>
      </c>
      <c r="E417" s="6" t="s">
        <v>971</v>
      </c>
      <c r="F417" s="93"/>
      <c r="G417" s="9">
        <v>1226370</v>
      </c>
      <c r="H417" s="9">
        <v>0</v>
      </c>
      <c r="I417" s="9">
        <v>720037</v>
      </c>
      <c r="J417" s="10"/>
      <c r="K417" s="115"/>
    </row>
    <row r="418" spans="1:11" ht="41.25" customHeight="1">
      <c r="A418" s="56">
        <v>331</v>
      </c>
      <c r="B418" s="21" t="s">
        <v>972</v>
      </c>
      <c r="C418" s="18"/>
      <c r="D418" s="118">
        <v>31</v>
      </c>
      <c r="E418" s="6" t="s">
        <v>973</v>
      </c>
      <c r="F418" s="93"/>
      <c r="G418" s="9">
        <v>1226370</v>
      </c>
      <c r="H418" s="9">
        <v>0</v>
      </c>
      <c r="I418" s="9">
        <v>720037</v>
      </c>
      <c r="J418" s="10"/>
      <c r="K418" s="115"/>
    </row>
    <row r="419" spans="1:11" ht="39" customHeight="1">
      <c r="A419" s="56">
        <v>332</v>
      </c>
      <c r="B419" s="31" t="s">
        <v>974</v>
      </c>
      <c r="C419" s="18">
        <v>1954</v>
      </c>
      <c r="D419" s="32">
        <v>191.2</v>
      </c>
      <c r="E419" s="6" t="s">
        <v>975</v>
      </c>
      <c r="F419" s="9"/>
      <c r="G419" s="9">
        <v>6553.84</v>
      </c>
      <c r="H419" s="9">
        <v>0</v>
      </c>
      <c r="I419" s="119">
        <v>1823835.77</v>
      </c>
      <c r="J419" s="120" t="s">
        <v>976</v>
      </c>
      <c r="K419" s="115"/>
    </row>
    <row r="420" spans="1:11" ht="42.75" customHeight="1">
      <c r="A420" s="56">
        <v>333</v>
      </c>
      <c r="B420" s="31" t="s">
        <v>977</v>
      </c>
      <c r="C420" s="18">
        <v>1970</v>
      </c>
      <c r="D420" s="32">
        <v>55.8</v>
      </c>
      <c r="E420" s="6" t="s">
        <v>978</v>
      </c>
      <c r="F420" s="9"/>
      <c r="G420" s="9">
        <v>1111.1199999999999</v>
      </c>
      <c r="H420" s="9">
        <v>0</v>
      </c>
      <c r="I420" s="119">
        <v>281472.5</v>
      </c>
      <c r="J420" s="120" t="s">
        <v>976</v>
      </c>
      <c r="K420" s="115"/>
    </row>
    <row r="421" spans="1:11" ht="33.75" customHeight="1">
      <c r="A421" s="56">
        <v>334</v>
      </c>
      <c r="B421" s="31" t="s">
        <v>979</v>
      </c>
      <c r="C421" s="18"/>
      <c r="D421" s="32"/>
      <c r="E421" s="6"/>
      <c r="F421" s="9"/>
      <c r="G421" s="9">
        <v>8000</v>
      </c>
      <c r="H421" s="9">
        <v>0</v>
      </c>
      <c r="I421" s="9"/>
      <c r="J421" s="120" t="s">
        <v>976</v>
      </c>
      <c r="K421" s="115"/>
    </row>
    <row r="422" spans="1:11" ht="54" customHeight="1">
      <c r="A422" s="56">
        <v>335</v>
      </c>
      <c r="B422" s="17" t="s">
        <v>980</v>
      </c>
      <c r="C422" s="6">
        <v>2019</v>
      </c>
      <c r="D422" s="7">
        <v>32</v>
      </c>
      <c r="E422" s="6" t="s">
        <v>981</v>
      </c>
      <c r="F422" s="6"/>
      <c r="G422" s="9">
        <v>1374060</v>
      </c>
      <c r="H422" s="9"/>
      <c r="I422" s="121">
        <v>743264</v>
      </c>
      <c r="J422" s="35" t="s">
        <v>982</v>
      </c>
      <c r="K422" s="115"/>
    </row>
    <row r="423" spans="1:11" ht="56.25" customHeight="1">
      <c r="A423" s="56">
        <v>336</v>
      </c>
      <c r="B423" s="17" t="s">
        <v>983</v>
      </c>
      <c r="C423" s="6">
        <v>2019</v>
      </c>
      <c r="D423" s="7">
        <v>31.8</v>
      </c>
      <c r="E423" s="6" t="s">
        <v>984</v>
      </c>
      <c r="F423" s="6"/>
      <c r="G423" s="9">
        <v>1374060</v>
      </c>
      <c r="H423" s="9"/>
      <c r="I423" s="121">
        <v>738618.6</v>
      </c>
      <c r="J423" s="35" t="s">
        <v>982</v>
      </c>
      <c r="K423" s="115"/>
    </row>
    <row r="424" spans="1:11" ht="51" customHeight="1">
      <c r="A424" s="56">
        <v>337</v>
      </c>
      <c r="B424" s="17" t="s">
        <v>985</v>
      </c>
      <c r="C424" s="6">
        <v>2019</v>
      </c>
      <c r="D424" s="7">
        <v>31.7</v>
      </c>
      <c r="E424" s="6" t="s">
        <v>986</v>
      </c>
      <c r="F424" s="6"/>
      <c r="G424" s="9">
        <v>1374060</v>
      </c>
      <c r="H424" s="9"/>
      <c r="I424" s="121">
        <v>736295.9</v>
      </c>
      <c r="J424" s="35" t="s">
        <v>982</v>
      </c>
      <c r="K424" s="115"/>
    </row>
    <row r="425" spans="1:11" ht="53.25" customHeight="1">
      <c r="A425" s="56">
        <v>338</v>
      </c>
      <c r="B425" s="17" t="s">
        <v>987</v>
      </c>
      <c r="C425" s="6">
        <v>2019</v>
      </c>
      <c r="D425" s="7">
        <v>32.1</v>
      </c>
      <c r="E425" s="6" t="s">
        <v>988</v>
      </c>
      <c r="F425" s="6"/>
      <c r="G425" s="9">
        <v>1374060</v>
      </c>
      <c r="H425" s="9"/>
      <c r="I425" s="121">
        <v>745586.7</v>
      </c>
      <c r="J425" s="35" t="s">
        <v>982</v>
      </c>
      <c r="K425" s="115"/>
    </row>
    <row r="426" spans="1:11" ht="58.5" customHeight="1">
      <c r="A426" s="56">
        <v>339</v>
      </c>
      <c r="B426" s="17" t="s">
        <v>989</v>
      </c>
      <c r="C426" s="6">
        <v>2019</v>
      </c>
      <c r="D426" s="7">
        <v>31.7</v>
      </c>
      <c r="E426" s="6" t="s">
        <v>990</v>
      </c>
      <c r="F426" s="6"/>
      <c r="G426" s="9">
        <v>1374060</v>
      </c>
      <c r="H426" s="9"/>
      <c r="I426" s="121">
        <v>736295.9</v>
      </c>
      <c r="J426" s="35" t="s">
        <v>982</v>
      </c>
      <c r="K426" s="115"/>
    </row>
    <row r="427" spans="1:11" ht="54.75" customHeight="1">
      <c r="A427" s="56">
        <v>340</v>
      </c>
      <c r="B427" s="17" t="s">
        <v>991</v>
      </c>
      <c r="C427" s="6">
        <v>2019</v>
      </c>
      <c r="D427" s="7">
        <v>31.6</v>
      </c>
      <c r="E427" s="6" t="s">
        <v>992</v>
      </c>
      <c r="F427" s="6"/>
      <c r="G427" s="9">
        <v>1374060</v>
      </c>
      <c r="H427" s="9"/>
      <c r="I427" s="121">
        <v>733973.2</v>
      </c>
      <c r="J427" s="35" t="s">
        <v>982</v>
      </c>
      <c r="K427" s="115"/>
    </row>
    <row r="428" spans="1:11" ht="55.5" customHeight="1">
      <c r="A428" s="56">
        <v>341</v>
      </c>
      <c r="B428" s="17" t="s">
        <v>993</v>
      </c>
      <c r="C428" s="6">
        <v>1958</v>
      </c>
      <c r="D428" s="7">
        <v>314.2</v>
      </c>
      <c r="E428" s="6" t="s">
        <v>994</v>
      </c>
      <c r="F428" s="6"/>
      <c r="G428" s="35">
        <v>8569.36</v>
      </c>
      <c r="H428" s="35">
        <v>8569.36</v>
      </c>
      <c r="I428" s="40">
        <v>4314773.49</v>
      </c>
      <c r="J428" s="120" t="s">
        <v>995</v>
      </c>
      <c r="K428" s="115"/>
    </row>
    <row r="429" spans="1:11" ht="51.75" customHeight="1">
      <c r="A429" s="56">
        <v>342</v>
      </c>
      <c r="B429" s="17" t="s">
        <v>996</v>
      </c>
      <c r="C429" s="6">
        <v>2019</v>
      </c>
      <c r="D429" s="7">
        <v>32</v>
      </c>
      <c r="E429" s="6" t="s">
        <v>997</v>
      </c>
      <c r="F429" s="6"/>
      <c r="G429" s="8">
        <v>1374060</v>
      </c>
      <c r="H429" s="35"/>
      <c r="I429" s="74">
        <v>743264</v>
      </c>
      <c r="J429" s="6" t="s">
        <v>998</v>
      </c>
      <c r="K429" s="115"/>
    </row>
    <row r="430" spans="1:11" ht="42" customHeight="1">
      <c r="A430" s="56">
        <v>343</v>
      </c>
      <c r="B430" s="17" t="s">
        <v>999</v>
      </c>
      <c r="C430" s="6"/>
      <c r="D430" s="7">
        <v>9000</v>
      </c>
      <c r="E430" s="43">
        <v>43024</v>
      </c>
      <c r="F430" s="43">
        <v>38154</v>
      </c>
      <c r="G430" s="71"/>
      <c r="H430" s="71"/>
      <c r="I430" s="47">
        <v>2435940</v>
      </c>
      <c r="J430" s="120" t="s">
        <v>995</v>
      </c>
      <c r="K430" s="115"/>
    </row>
    <row r="431" spans="1:11" ht="51.75" customHeight="1">
      <c r="A431" s="56">
        <v>344</v>
      </c>
      <c r="B431" s="17" t="s">
        <v>1000</v>
      </c>
      <c r="C431" s="6"/>
      <c r="D431" s="7">
        <v>31.6</v>
      </c>
      <c r="E431" s="6" t="s">
        <v>1001</v>
      </c>
      <c r="F431" s="43"/>
      <c r="G431" s="35">
        <v>1237393.33</v>
      </c>
      <c r="H431" s="71"/>
      <c r="I431" s="47">
        <v>733973.2</v>
      </c>
      <c r="J431" s="6" t="s">
        <v>1002</v>
      </c>
      <c r="K431" s="115"/>
    </row>
    <row r="432" spans="1:11" ht="51.75" customHeight="1">
      <c r="A432" s="56">
        <v>345</v>
      </c>
      <c r="B432" s="17" t="s">
        <v>1003</v>
      </c>
      <c r="C432" s="6">
        <v>2015</v>
      </c>
      <c r="D432" s="7">
        <v>34.5</v>
      </c>
      <c r="E432" s="6" t="s">
        <v>1004</v>
      </c>
      <c r="F432" s="43"/>
      <c r="G432" s="71">
        <v>1237393.33</v>
      </c>
      <c r="H432" s="71"/>
      <c r="I432" s="47">
        <v>942972.98</v>
      </c>
      <c r="J432" s="6" t="s">
        <v>1005</v>
      </c>
      <c r="K432" s="115"/>
    </row>
    <row r="433" spans="1:11" ht="51.75" customHeight="1">
      <c r="A433" s="56">
        <v>346</v>
      </c>
      <c r="B433" s="17" t="s">
        <v>1006</v>
      </c>
      <c r="C433" s="6"/>
      <c r="D433" s="7">
        <v>32.700000000000003</v>
      </c>
      <c r="E433" s="6" t="s">
        <v>1007</v>
      </c>
      <c r="F433" s="43"/>
      <c r="G433" s="71">
        <v>1237393.33</v>
      </c>
      <c r="H433" s="71"/>
      <c r="I433" s="47">
        <v>885222.35</v>
      </c>
      <c r="J433" s="6" t="s">
        <v>1005</v>
      </c>
      <c r="K433" s="115"/>
    </row>
    <row r="434" spans="1:11" ht="51.75" customHeight="1">
      <c r="A434" s="56">
        <v>347</v>
      </c>
      <c r="B434" s="17" t="s">
        <v>1008</v>
      </c>
      <c r="C434" s="6"/>
      <c r="D434" s="7">
        <v>31.6</v>
      </c>
      <c r="E434" s="6" t="s">
        <v>1009</v>
      </c>
      <c r="F434" s="43"/>
      <c r="G434" s="71">
        <v>1237393.33</v>
      </c>
      <c r="H434" s="71"/>
      <c r="I434" s="47">
        <v>733973.2</v>
      </c>
      <c r="J434" s="6" t="s">
        <v>1010</v>
      </c>
      <c r="K434" s="115"/>
    </row>
    <row r="435" spans="1:11" ht="51.75" customHeight="1">
      <c r="A435" s="56">
        <v>348</v>
      </c>
      <c r="B435" s="17" t="s">
        <v>1011</v>
      </c>
      <c r="C435" s="6">
        <v>2015</v>
      </c>
      <c r="D435" s="7">
        <v>34.1</v>
      </c>
      <c r="E435" s="6" t="s">
        <v>1012</v>
      </c>
      <c r="F435" s="43"/>
      <c r="G435" s="122">
        <v>1575000</v>
      </c>
      <c r="H435" s="71"/>
      <c r="I435" s="47">
        <v>871400.95</v>
      </c>
      <c r="J435" s="6" t="s">
        <v>1013</v>
      </c>
      <c r="K435" s="115"/>
    </row>
    <row r="436" spans="1:11" ht="51.75" customHeight="1">
      <c r="A436" s="56">
        <v>349</v>
      </c>
      <c r="B436" s="17" t="s">
        <v>1014</v>
      </c>
      <c r="C436" s="6"/>
      <c r="D436" s="7">
        <v>33.5</v>
      </c>
      <c r="E436" s="6" t="s">
        <v>1015</v>
      </c>
      <c r="F436" s="43"/>
      <c r="G436" s="122">
        <v>1575000</v>
      </c>
      <c r="H436" s="71"/>
      <c r="I436" s="47">
        <v>746979.32</v>
      </c>
      <c r="J436" s="6" t="s">
        <v>1013</v>
      </c>
      <c r="K436" s="115"/>
    </row>
    <row r="437" spans="1:11" ht="51.75" customHeight="1">
      <c r="A437" s="56">
        <v>350</v>
      </c>
      <c r="B437" s="17" t="s">
        <v>1016</v>
      </c>
      <c r="C437" s="6">
        <v>2015</v>
      </c>
      <c r="D437" s="7">
        <v>34</v>
      </c>
      <c r="E437" s="6" t="s">
        <v>1017</v>
      </c>
      <c r="F437" s="43"/>
      <c r="G437" s="122">
        <v>1575000</v>
      </c>
      <c r="H437" s="71"/>
      <c r="I437" s="47">
        <v>868845.52</v>
      </c>
      <c r="J437" s="6" t="s">
        <v>1018</v>
      </c>
      <c r="K437" s="115"/>
    </row>
    <row r="438" spans="1:11" ht="51.75" customHeight="1">
      <c r="A438" s="56">
        <v>351</v>
      </c>
      <c r="B438" s="17" t="s">
        <v>1019</v>
      </c>
      <c r="C438" s="6">
        <v>2015</v>
      </c>
      <c r="D438" s="7">
        <v>33</v>
      </c>
      <c r="E438" s="6" t="s">
        <v>1020</v>
      </c>
      <c r="F438" s="43"/>
      <c r="G438" s="122">
        <v>1575000</v>
      </c>
      <c r="H438" s="71"/>
      <c r="I438" s="47">
        <v>901974.15</v>
      </c>
      <c r="J438" s="6" t="s">
        <v>1021</v>
      </c>
      <c r="K438" s="115"/>
    </row>
    <row r="439" spans="1:11" ht="51.75" customHeight="1">
      <c r="A439" s="56">
        <v>352</v>
      </c>
      <c r="B439" s="21" t="s">
        <v>1022</v>
      </c>
      <c r="C439" s="18">
        <v>2015</v>
      </c>
      <c r="D439" s="18" t="s">
        <v>1023</v>
      </c>
      <c r="E439" s="6" t="s">
        <v>1024</v>
      </c>
      <c r="F439" s="9"/>
      <c r="G439" s="9">
        <v>1593937.5</v>
      </c>
      <c r="H439" s="9"/>
      <c r="I439" s="9">
        <v>942972.98</v>
      </c>
      <c r="J439" s="6" t="s">
        <v>1025</v>
      </c>
      <c r="K439" s="115"/>
    </row>
    <row r="440" spans="1:11" ht="51.75" customHeight="1">
      <c r="A440" s="56">
        <v>353</v>
      </c>
      <c r="B440" s="21" t="s">
        <v>1026</v>
      </c>
      <c r="C440" s="18">
        <v>2014</v>
      </c>
      <c r="D440" s="18">
        <v>32.5</v>
      </c>
      <c r="E440" s="6" t="s">
        <v>1027</v>
      </c>
      <c r="F440" s="9"/>
      <c r="G440" s="9">
        <v>1542000</v>
      </c>
      <c r="H440" s="9"/>
      <c r="I440" s="9">
        <v>879808.15</v>
      </c>
      <c r="J440" s="6" t="s">
        <v>1028</v>
      </c>
      <c r="K440" s="115"/>
    </row>
    <row r="441" spans="1:11" ht="54.75" customHeight="1">
      <c r="A441" s="56">
        <v>354</v>
      </c>
      <c r="B441" s="21" t="s">
        <v>1029</v>
      </c>
      <c r="C441" s="18"/>
      <c r="D441" s="18">
        <v>52.6</v>
      </c>
      <c r="E441" s="6" t="s">
        <v>1030</v>
      </c>
      <c r="F441" s="9"/>
      <c r="G441" s="9">
        <v>1542000</v>
      </c>
      <c r="H441" s="9"/>
      <c r="I441" s="9">
        <v>1074783.1599999999</v>
      </c>
      <c r="J441" s="6" t="s">
        <v>1031</v>
      </c>
      <c r="K441" s="115"/>
    </row>
    <row r="442" spans="1:11" ht="42" customHeight="1">
      <c r="A442" s="56">
        <v>355</v>
      </c>
      <c r="B442" s="21" t="s">
        <v>1032</v>
      </c>
      <c r="C442" s="18"/>
      <c r="D442" s="18">
        <v>33.299999999999997</v>
      </c>
      <c r="E442" s="6" t="s">
        <v>1033</v>
      </c>
      <c r="F442" s="9"/>
      <c r="G442" s="9">
        <v>1593937.5</v>
      </c>
      <c r="H442" s="9"/>
      <c r="I442" s="9">
        <v>858193.28</v>
      </c>
      <c r="J442" s="6" t="s">
        <v>1034</v>
      </c>
      <c r="K442" s="115"/>
    </row>
    <row r="443" spans="1:11" ht="42" customHeight="1">
      <c r="A443" s="56">
        <v>356</v>
      </c>
      <c r="B443" s="21" t="s">
        <v>1035</v>
      </c>
      <c r="C443" s="18"/>
      <c r="D443" s="18">
        <v>40.200000000000003</v>
      </c>
      <c r="E443" s="6" t="s">
        <v>1036</v>
      </c>
      <c r="F443" s="9"/>
      <c r="G443" s="9">
        <v>1593937.5</v>
      </c>
      <c r="H443" s="9"/>
      <c r="I443" s="9">
        <v>982781.06</v>
      </c>
      <c r="J443" s="6" t="s">
        <v>1037</v>
      </c>
      <c r="K443" s="115"/>
    </row>
    <row r="444" spans="1:11" ht="41.25" customHeight="1">
      <c r="A444" s="56">
        <v>357</v>
      </c>
      <c r="B444" s="21" t="s">
        <v>1038</v>
      </c>
      <c r="C444" s="18"/>
      <c r="D444" s="18">
        <v>33</v>
      </c>
      <c r="E444" s="6" t="s">
        <v>1039</v>
      </c>
      <c r="F444" s="9"/>
      <c r="G444" s="9">
        <v>1593937.5</v>
      </c>
      <c r="H444" s="9"/>
      <c r="I444" s="9">
        <v>982033.8</v>
      </c>
      <c r="J444" s="6" t="s">
        <v>1040</v>
      </c>
      <c r="K444" s="115"/>
    </row>
    <row r="445" spans="1:11" ht="41.25" customHeight="1">
      <c r="A445" s="56">
        <v>358</v>
      </c>
      <c r="B445" s="21" t="s">
        <v>1041</v>
      </c>
      <c r="C445" s="18"/>
      <c r="D445" s="18">
        <v>51.4</v>
      </c>
      <c r="E445" s="6" t="s">
        <v>1042</v>
      </c>
      <c r="F445" s="9"/>
      <c r="G445" s="9">
        <v>1593933</v>
      </c>
      <c r="H445" s="9"/>
      <c r="I445" s="9">
        <v>1333028.67</v>
      </c>
      <c r="J445" s="6" t="s">
        <v>1043</v>
      </c>
      <c r="K445" s="115"/>
    </row>
    <row r="446" spans="1:11" ht="44.25" customHeight="1">
      <c r="A446" s="56">
        <v>359</v>
      </c>
      <c r="B446" s="21" t="s">
        <v>1044</v>
      </c>
      <c r="C446" s="18"/>
      <c r="D446" s="18">
        <v>33</v>
      </c>
      <c r="E446" s="6" t="s">
        <v>1045</v>
      </c>
      <c r="F446" s="9"/>
      <c r="G446" s="9">
        <v>1593937.5</v>
      </c>
      <c r="H446" s="9"/>
      <c r="I446" s="9">
        <v>982033.8</v>
      </c>
      <c r="J446" s="6" t="s">
        <v>1046</v>
      </c>
      <c r="K446" s="115"/>
    </row>
    <row r="447" spans="1:11" ht="43.5" customHeight="1">
      <c r="A447" s="56">
        <v>360</v>
      </c>
      <c r="B447" s="21" t="s">
        <v>1047</v>
      </c>
      <c r="C447" s="18"/>
      <c r="D447" s="18">
        <v>32.5</v>
      </c>
      <c r="E447" s="6" t="s">
        <v>1048</v>
      </c>
      <c r="F447" s="9"/>
      <c r="G447" s="9">
        <v>1569666.67</v>
      </c>
      <c r="H447" s="9"/>
      <c r="I447" s="9">
        <v>967154.5</v>
      </c>
      <c r="J447" s="6" t="s">
        <v>1049</v>
      </c>
      <c r="K447" s="115"/>
    </row>
    <row r="448" spans="1:11" ht="43.5" customHeight="1">
      <c r="A448" s="56">
        <v>361</v>
      </c>
      <c r="B448" s="21" t="s">
        <v>1050</v>
      </c>
      <c r="C448" s="18"/>
      <c r="D448" s="18">
        <v>36.1</v>
      </c>
      <c r="E448" s="6" t="s">
        <v>1051</v>
      </c>
      <c r="F448" s="9"/>
      <c r="G448" s="9">
        <v>1593937.5</v>
      </c>
      <c r="H448" s="9"/>
      <c r="I448" s="9">
        <v>1074285.46</v>
      </c>
      <c r="J448" s="6" t="s">
        <v>1052</v>
      </c>
      <c r="K448" s="115"/>
    </row>
    <row r="449" spans="1:11" ht="43.5" customHeight="1">
      <c r="A449" s="56">
        <v>362</v>
      </c>
      <c r="B449" s="21" t="s">
        <v>1053</v>
      </c>
      <c r="C449" s="18"/>
      <c r="D449" s="18">
        <v>46.3</v>
      </c>
      <c r="E449" s="6" t="s">
        <v>1054</v>
      </c>
      <c r="F449" s="9"/>
      <c r="G449" s="9">
        <v>1593937.5</v>
      </c>
      <c r="H449" s="9"/>
      <c r="I449" s="9">
        <v>1163410.2</v>
      </c>
      <c r="J449" s="6" t="s">
        <v>1055</v>
      </c>
      <c r="K449" s="115"/>
    </row>
    <row r="450" spans="1:11" ht="51.75" customHeight="1">
      <c r="A450" s="56">
        <v>363</v>
      </c>
      <c r="B450" s="21" t="s">
        <v>1056</v>
      </c>
      <c r="C450" s="18">
        <v>1983</v>
      </c>
      <c r="D450" s="18">
        <v>54.2</v>
      </c>
      <c r="E450" s="6" t="s">
        <v>1057</v>
      </c>
      <c r="F450" s="9"/>
      <c r="G450" s="9">
        <v>59448.98</v>
      </c>
      <c r="H450" s="9">
        <v>26578.29</v>
      </c>
      <c r="I450" s="9">
        <v>525416.43000000005</v>
      </c>
      <c r="J450" s="6" t="s">
        <v>438</v>
      </c>
      <c r="K450" s="115"/>
    </row>
    <row r="451" spans="1:11" ht="43.5" customHeight="1">
      <c r="A451" s="56">
        <v>364</v>
      </c>
      <c r="B451" s="21" t="s">
        <v>1058</v>
      </c>
      <c r="C451" s="18">
        <v>1995</v>
      </c>
      <c r="D451" s="18">
        <v>26.6</v>
      </c>
      <c r="E451" s="6" t="s">
        <v>1059</v>
      </c>
      <c r="F451" s="9"/>
      <c r="G451" s="9">
        <v>87320.7</v>
      </c>
      <c r="H451" s="9">
        <v>31964.26</v>
      </c>
      <c r="I451" s="9">
        <v>142178.32999999999</v>
      </c>
      <c r="J451" s="6" t="s">
        <v>438</v>
      </c>
      <c r="K451" s="115"/>
    </row>
    <row r="452" spans="1:11" ht="51" customHeight="1">
      <c r="A452" s="56">
        <v>365</v>
      </c>
      <c r="B452" s="21" t="s">
        <v>1060</v>
      </c>
      <c r="C452" s="18">
        <v>1989</v>
      </c>
      <c r="D452" s="18">
        <v>266.60000000000002</v>
      </c>
      <c r="E452" s="6" t="s">
        <v>1061</v>
      </c>
      <c r="F452" s="9"/>
      <c r="G452" s="9">
        <v>1178604.3</v>
      </c>
      <c r="H452" s="9">
        <v>1178604.3</v>
      </c>
      <c r="I452" s="9">
        <v>6170816.9100000001</v>
      </c>
      <c r="J452" s="6" t="s">
        <v>438</v>
      </c>
      <c r="K452" s="115"/>
    </row>
    <row r="453" spans="1:11" ht="43.5" customHeight="1">
      <c r="A453" s="56">
        <v>366</v>
      </c>
      <c r="B453" s="21" t="s">
        <v>1062</v>
      </c>
      <c r="C453" s="18"/>
      <c r="D453" s="18">
        <v>31.8</v>
      </c>
      <c r="E453" s="6" t="s">
        <v>1063</v>
      </c>
      <c r="F453" s="9"/>
      <c r="G453" s="9">
        <v>1535000</v>
      </c>
      <c r="H453" s="9"/>
      <c r="I453" s="9">
        <v>738618.6</v>
      </c>
      <c r="J453" s="6" t="s">
        <v>1064</v>
      </c>
      <c r="K453" s="115"/>
    </row>
    <row r="454" spans="1:11" ht="43.5" customHeight="1">
      <c r="A454" s="56">
        <v>367</v>
      </c>
      <c r="B454" s="21" t="s">
        <v>1065</v>
      </c>
      <c r="C454" s="18"/>
      <c r="D454" s="18">
        <v>34.700000000000003</v>
      </c>
      <c r="E454" s="6" t="s">
        <v>1066</v>
      </c>
      <c r="F454" s="9"/>
      <c r="G454" s="9">
        <v>1593933</v>
      </c>
      <c r="H454" s="9"/>
      <c r="I454" s="9">
        <v>894273.48</v>
      </c>
      <c r="J454" s="6" t="s">
        <v>1067</v>
      </c>
      <c r="K454" s="115"/>
    </row>
    <row r="455" spans="1:11" ht="43.5" customHeight="1">
      <c r="A455" s="56">
        <v>368</v>
      </c>
      <c r="B455" s="21" t="s">
        <v>1068</v>
      </c>
      <c r="C455" s="18"/>
      <c r="D455" s="18">
        <v>35.4</v>
      </c>
      <c r="E455" s="6" t="s">
        <v>1069</v>
      </c>
      <c r="F455" s="9"/>
      <c r="G455" s="9">
        <v>1593933</v>
      </c>
      <c r="H455" s="9"/>
      <c r="I455" s="9">
        <v>588116.13</v>
      </c>
      <c r="J455" s="6" t="s">
        <v>1070</v>
      </c>
      <c r="K455" s="115"/>
    </row>
    <row r="456" spans="1:11" ht="43.5" customHeight="1">
      <c r="A456" s="56">
        <v>369</v>
      </c>
      <c r="B456" s="21" t="s">
        <v>1071</v>
      </c>
      <c r="C456" s="18">
        <v>2010</v>
      </c>
      <c r="D456" s="18">
        <v>34.9</v>
      </c>
      <c r="E456" s="6" t="s">
        <v>1072</v>
      </c>
      <c r="F456" s="9"/>
      <c r="G456" s="9">
        <v>1593933</v>
      </c>
      <c r="H456" s="9"/>
      <c r="I456" s="9">
        <v>990394.64</v>
      </c>
      <c r="J456" s="6" t="s">
        <v>1073</v>
      </c>
      <c r="K456" s="115"/>
    </row>
    <row r="457" spans="1:11" ht="43.5" customHeight="1">
      <c r="A457" s="56">
        <v>370</v>
      </c>
      <c r="B457" s="21" t="s">
        <v>1074</v>
      </c>
      <c r="C457" s="18"/>
      <c r="D457" s="18">
        <v>31.6</v>
      </c>
      <c r="E457" s="6" t="s">
        <v>1075</v>
      </c>
      <c r="F457" s="9"/>
      <c r="G457" s="9">
        <v>1526000</v>
      </c>
      <c r="H457" s="9"/>
      <c r="I457" s="9">
        <v>626936.73</v>
      </c>
      <c r="J457" s="6" t="s">
        <v>1076</v>
      </c>
      <c r="K457" s="115"/>
    </row>
    <row r="458" spans="1:11" ht="43.5" customHeight="1">
      <c r="A458" s="56">
        <v>371</v>
      </c>
      <c r="B458" s="21" t="s">
        <v>1077</v>
      </c>
      <c r="C458" s="18">
        <v>2015</v>
      </c>
      <c r="D458" s="18">
        <v>36.1</v>
      </c>
      <c r="E458" s="6" t="s">
        <v>1078</v>
      </c>
      <c r="F458" s="9"/>
      <c r="G458" s="9">
        <v>1593933</v>
      </c>
      <c r="H458" s="9"/>
      <c r="I458" s="9">
        <v>614383.37</v>
      </c>
      <c r="J458" s="6" t="s">
        <v>1079</v>
      </c>
      <c r="K458" s="115"/>
    </row>
    <row r="459" spans="1:11" ht="51" customHeight="1">
      <c r="A459" s="56">
        <v>372</v>
      </c>
      <c r="B459" s="21" t="s">
        <v>1080</v>
      </c>
      <c r="C459" s="18">
        <v>1990</v>
      </c>
      <c r="D459" s="18">
        <v>500</v>
      </c>
      <c r="E459" s="6" t="s">
        <v>1081</v>
      </c>
      <c r="F459" s="9"/>
      <c r="G459" s="9"/>
      <c r="H459" s="9"/>
      <c r="I459" s="9" t="s">
        <v>1082</v>
      </c>
      <c r="J459" s="6" t="s">
        <v>1083</v>
      </c>
      <c r="K459" s="115"/>
    </row>
    <row r="460" spans="1:11" ht="51" customHeight="1">
      <c r="A460" s="56">
        <v>373</v>
      </c>
      <c r="B460" s="21" t="s">
        <v>1084</v>
      </c>
      <c r="C460" s="18">
        <v>1992</v>
      </c>
      <c r="D460" s="18">
        <v>169</v>
      </c>
      <c r="E460" s="6" t="s">
        <v>1085</v>
      </c>
      <c r="F460" s="9"/>
      <c r="G460" s="9">
        <v>1618233</v>
      </c>
      <c r="H460" s="9"/>
      <c r="I460" s="9">
        <v>4158380.2</v>
      </c>
      <c r="J460" s="37" t="s">
        <v>1086</v>
      </c>
      <c r="K460" s="115"/>
    </row>
    <row r="461" spans="1:11" ht="51" customHeight="1">
      <c r="A461" s="56">
        <v>374</v>
      </c>
      <c r="B461" s="21" t="s">
        <v>1087</v>
      </c>
      <c r="C461" s="18"/>
      <c r="D461" s="18">
        <v>24.9</v>
      </c>
      <c r="E461" s="6" t="s">
        <v>1088</v>
      </c>
      <c r="F461" s="9"/>
      <c r="G461" s="9">
        <v>151723</v>
      </c>
      <c r="H461" s="9"/>
      <c r="I461" s="9">
        <v>57469.2</v>
      </c>
      <c r="J461" s="37" t="s">
        <v>1086</v>
      </c>
      <c r="K461" s="115"/>
    </row>
    <row r="462" spans="1:11" ht="45.75" customHeight="1">
      <c r="A462" s="56">
        <v>375</v>
      </c>
      <c r="B462" s="21" t="s">
        <v>1089</v>
      </c>
      <c r="C462" s="18">
        <v>2011</v>
      </c>
      <c r="D462" s="18">
        <v>32.299999999999997</v>
      </c>
      <c r="E462" s="6" t="s">
        <v>1090</v>
      </c>
      <c r="F462" s="9"/>
      <c r="G462" s="9">
        <v>1848399.8</v>
      </c>
      <c r="H462" s="9"/>
      <c r="I462" s="9">
        <v>688605.96</v>
      </c>
      <c r="J462" s="6" t="s">
        <v>1091</v>
      </c>
      <c r="K462" s="115"/>
    </row>
    <row r="463" spans="1:11" ht="42.75" customHeight="1">
      <c r="A463" s="56">
        <v>376</v>
      </c>
      <c r="B463" s="21" t="s">
        <v>1092</v>
      </c>
      <c r="C463" s="18">
        <v>2013</v>
      </c>
      <c r="D463" s="18">
        <v>32.9</v>
      </c>
      <c r="E463" s="6" t="s">
        <v>1093</v>
      </c>
      <c r="F463" s="9"/>
      <c r="G463" s="9">
        <v>1882735.4</v>
      </c>
      <c r="H463" s="9"/>
      <c r="I463" s="9">
        <v>888854.36</v>
      </c>
      <c r="J463" s="6" t="s">
        <v>1091</v>
      </c>
      <c r="K463" s="115"/>
    </row>
    <row r="464" spans="1:11" ht="40.5" customHeight="1">
      <c r="A464" s="56">
        <v>377</v>
      </c>
      <c r="B464" s="21" t="s">
        <v>1094</v>
      </c>
      <c r="C464" s="18">
        <v>1978</v>
      </c>
      <c r="D464" s="18">
        <v>36.700000000000003</v>
      </c>
      <c r="E464" s="6" t="s">
        <v>1095</v>
      </c>
      <c r="F464" s="9"/>
      <c r="G464" s="9">
        <v>1888458</v>
      </c>
      <c r="H464" s="9"/>
      <c r="I464" s="9">
        <v>607902.1</v>
      </c>
      <c r="J464" s="6" t="s">
        <v>1091</v>
      </c>
      <c r="K464" s="115"/>
    </row>
    <row r="465" spans="1:11" ht="40.5" customHeight="1">
      <c r="A465" s="56">
        <v>378</v>
      </c>
      <c r="B465" s="21" t="s">
        <v>1096</v>
      </c>
      <c r="C465" s="18">
        <v>2015</v>
      </c>
      <c r="D465" s="18">
        <v>31.6</v>
      </c>
      <c r="E465" s="6" t="s">
        <v>1097</v>
      </c>
      <c r="F465" s="9"/>
      <c r="G465" s="9">
        <v>1774006</v>
      </c>
      <c r="H465" s="9"/>
      <c r="I465" s="9">
        <v>626936.73</v>
      </c>
      <c r="J465" s="6" t="s">
        <v>1091</v>
      </c>
      <c r="K465" s="115"/>
    </row>
    <row r="466" spans="1:11" ht="42" customHeight="1">
      <c r="A466" s="56">
        <v>379</v>
      </c>
      <c r="B466" s="21" t="s">
        <v>1098</v>
      </c>
      <c r="C466" s="18">
        <v>2015</v>
      </c>
      <c r="D466" s="18">
        <v>31.6</v>
      </c>
      <c r="E466" s="6" t="s">
        <v>1099</v>
      </c>
      <c r="F466" s="9"/>
      <c r="G466" s="9">
        <v>1808341.6</v>
      </c>
      <c r="H466" s="9"/>
      <c r="I466" s="9">
        <v>746689.04</v>
      </c>
      <c r="J466" s="6" t="s">
        <v>1100</v>
      </c>
      <c r="K466" s="115"/>
    </row>
    <row r="467" spans="1:11" ht="42.75" customHeight="1">
      <c r="A467" s="56">
        <v>380</v>
      </c>
      <c r="B467" s="21" t="s">
        <v>1101</v>
      </c>
      <c r="C467" s="18">
        <v>2022</v>
      </c>
      <c r="D467" s="18">
        <v>31.6</v>
      </c>
      <c r="E467" s="6" t="s">
        <v>1102</v>
      </c>
      <c r="F467" s="9"/>
      <c r="G467" s="9">
        <v>2158880.4</v>
      </c>
      <c r="H467" s="9"/>
      <c r="I467" s="9">
        <v>854183.76</v>
      </c>
      <c r="J467" s="6" t="s">
        <v>1103</v>
      </c>
      <c r="K467" s="115"/>
    </row>
    <row r="468" spans="1:11" ht="50.25" customHeight="1">
      <c r="A468" s="56">
        <v>381</v>
      </c>
      <c r="B468" s="89" t="s">
        <v>1104</v>
      </c>
      <c r="C468" s="18">
        <v>1980</v>
      </c>
      <c r="D468" s="32">
        <v>114.3</v>
      </c>
      <c r="E468" s="6" t="s">
        <v>1105</v>
      </c>
      <c r="F468" s="6"/>
      <c r="G468" s="9">
        <v>79721</v>
      </c>
      <c r="H468" s="9">
        <v>79721</v>
      </c>
      <c r="I468" s="40">
        <v>1003259.11</v>
      </c>
      <c r="J468" s="6" t="s">
        <v>1106</v>
      </c>
      <c r="K468" s="115"/>
    </row>
    <row r="469" spans="1:11" ht="42.75" customHeight="1">
      <c r="A469" s="56">
        <v>382</v>
      </c>
      <c r="B469" s="89" t="s">
        <v>1107</v>
      </c>
      <c r="C469" s="18"/>
      <c r="D469" s="32">
        <v>31.3</v>
      </c>
      <c r="E469" s="6" t="s">
        <v>1108</v>
      </c>
      <c r="F469" s="6"/>
      <c r="G469" s="9"/>
      <c r="H469" s="9"/>
      <c r="I469" s="40">
        <v>72240.399999999994</v>
      </c>
      <c r="J469" s="37" t="s">
        <v>1086</v>
      </c>
      <c r="K469" s="115"/>
    </row>
    <row r="470" spans="1:11" ht="50.25" customHeight="1">
      <c r="A470" s="56">
        <v>383</v>
      </c>
      <c r="B470" s="89" t="s">
        <v>1109</v>
      </c>
      <c r="C470" s="18">
        <v>1988</v>
      </c>
      <c r="D470" s="32">
        <v>25</v>
      </c>
      <c r="E470" s="6" t="s">
        <v>1110</v>
      </c>
      <c r="F470" s="6"/>
      <c r="G470" s="9"/>
      <c r="H470" s="9"/>
      <c r="I470" s="40"/>
      <c r="J470" s="37" t="s">
        <v>1111</v>
      </c>
      <c r="K470" s="115"/>
    </row>
    <row r="471" spans="1:11" ht="41.25" customHeight="1">
      <c r="A471" s="56">
        <v>384</v>
      </c>
      <c r="B471" s="89" t="s">
        <v>1112</v>
      </c>
      <c r="C471" s="18">
        <v>2022</v>
      </c>
      <c r="D471" s="32">
        <v>36.1</v>
      </c>
      <c r="E471" s="6" t="s">
        <v>1113</v>
      </c>
      <c r="F471" s="6"/>
      <c r="G471" s="9">
        <v>2959110</v>
      </c>
      <c r="H471" s="9"/>
      <c r="I471" s="40">
        <v>854183.76</v>
      </c>
      <c r="J471" s="6" t="s">
        <v>1114</v>
      </c>
      <c r="K471" s="115"/>
    </row>
    <row r="472" spans="1:11" ht="45.75" customHeight="1">
      <c r="A472" s="56">
        <v>385</v>
      </c>
      <c r="B472" s="89" t="s">
        <v>1115</v>
      </c>
      <c r="C472" s="18">
        <v>2022</v>
      </c>
      <c r="D472" s="32">
        <v>36.1</v>
      </c>
      <c r="E472" s="6" t="s">
        <v>1116</v>
      </c>
      <c r="F472" s="6"/>
      <c r="G472" s="9">
        <v>2959110</v>
      </c>
      <c r="H472" s="9"/>
      <c r="I472" s="40">
        <v>854183.76</v>
      </c>
      <c r="J472" s="6" t="s">
        <v>1117</v>
      </c>
      <c r="K472" s="115"/>
    </row>
    <row r="473" spans="1:11" ht="43.5" customHeight="1">
      <c r="A473" s="56">
        <v>386</v>
      </c>
      <c r="B473" s="21" t="s">
        <v>1118</v>
      </c>
      <c r="C473" s="18">
        <v>1965</v>
      </c>
      <c r="D473" s="18">
        <v>221</v>
      </c>
      <c r="E473" s="6" t="s">
        <v>1119</v>
      </c>
      <c r="F473" s="9"/>
      <c r="G473" s="9">
        <v>226271.35999999999</v>
      </c>
      <c r="H473" s="9">
        <v>226271.35999999999</v>
      </c>
      <c r="I473" s="9">
        <v>3349721.31</v>
      </c>
      <c r="J473" s="37" t="s">
        <v>1120</v>
      </c>
      <c r="K473" s="115"/>
    </row>
    <row r="474" spans="1:11" ht="43.5" customHeight="1">
      <c r="A474" s="56">
        <v>387</v>
      </c>
      <c r="B474" s="21" t="s">
        <v>1121</v>
      </c>
      <c r="C474" s="18">
        <v>1973</v>
      </c>
      <c r="D474" s="18">
        <v>52.5</v>
      </c>
      <c r="E474" s="6" t="s">
        <v>1122</v>
      </c>
      <c r="F474" s="9"/>
      <c r="G474" s="9">
        <v>174550.56</v>
      </c>
      <c r="H474" s="9">
        <v>174550.56</v>
      </c>
      <c r="I474" s="9">
        <v>997397.1</v>
      </c>
      <c r="J474" s="37" t="s">
        <v>1120</v>
      </c>
      <c r="K474" s="115"/>
    </row>
    <row r="475" spans="1:11" ht="43.5" customHeight="1">
      <c r="A475" s="56">
        <v>388</v>
      </c>
      <c r="B475" s="89" t="s">
        <v>1123</v>
      </c>
      <c r="C475" s="18">
        <v>2022</v>
      </c>
      <c r="D475" s="18">
        <v>36.1</v>
      </c>
      <c r="E475" s="6" t="s">
        <v>1124</v>
      </c>
      <c r="F475" s="9"/>
      <c r="G475" s="9">
        <v>2959110</v>
      </c>
      <c r="H475" s="9"/>
      <c r="I475" s="9">
        <v>854183.76</v>
      </c>
      <c r="J475" s="6" t="s">
        <v>1125</v>
      </c>
      <c r="K475" s="115"/>
    </row>
    <row r="476" spans="1:11" ht="43.5" customHeight="1">
      <c r="A476" s="56">
        <v>389</v>
      </c>
      <c r="B476" s="89" t="s">
        <v>1126</v>
      </c>
      <c r="C476" s="18">
        <v>2022</v>
      </c>
      <c r="D476" s="18">
        <v>36.1</v>
      </c>
      <c r="E476" s="6" t="s">
        <v>1127</v>
      </c>
      <c r="F476" s="9"/>
      <c r="G476" s="9">
        <v>2959110</v>
      </c>
      <c r="H476" s="9"/>
      <c r="I476" s="9">
        <v>854183.76</v>
      </c>
      <c r="J476" s="6" t="s">
        <v>1128</v>
      </c>
      <c r="K476" s="115"/>
    </row>
    <row r="477" spans="1:11" ht="43.5" customHeight="1">
      <c r="A477" s="56">
        <v>390</v>
      </c>
      <c r="B477" s="89" t="s">
        <v>1129</v>
      </c>
      <c r="C477" s="18">
        <v>2015</v>
      </c>
      <c r="D477" s="18">
        <v>31.7</v>
      </c>
      <c r="E477" s="6" t="s">
        <v>1130</v>
      </c>
      <c r="F477" s="9"/>
      <c r="G477" s="9">
        <v>2833572</v>
      </c>
      <c r="H477" s="9"/>
      <c r="I477" s="9"/>
      <c r="J477" s="6" t="s">
        <v>1131</v>
      </c>
      <c r="K477" s="115"/>
    </row>
    <row r="478" spans="1:11" ht="102.75" customHeight="1">
      <c r="A478" s="56">
        <v>391</v>
      </c>
      <c r="B478" s="89" t="s">
        <v>1132</v>
      </c>
      <c r="C478" s="18"/>
      <c r="D478" s="18">
        <v>163.19999999999999</v>
      </c>
      <c r="E478" s="6" t="s">
        <v>1133</v>
      </c>
      <c r="F478" s="9"/>
      <c r="G478" s="9">
        <v>332906.15999999997</v>
      </c>
      <c r="H478" s="9"/>
      <c r="I478" s="9">
        <v>1432474.94</v>
      </c>
      <c r="J478" s="6" t="s">
        <v>1134</v>
      </c>
      <c r="K478" s="115"/>
    </row>
    <row r="479" spans="1:11" ht="90.75" customHeight="1">
      <c r="A479" s="56">
        <v>392</v>
      </c>
      <c r="B479" s="89" t="s">
        <v>1135</v>
      </c>
      <c r="C479" s="18"/>
      <c r="D479" s="18">
        <v>24.6</v>
      </c>
      <c r="E479" s="6" t="s">
        <v>1136</v>
      </c>
      <c r="F479" s="9"/>
      <c r="G479" s="9">
        <v>50180.56</v>
      </c>
      <c r="H479" s="9"/>
      <c r="I479" s="9">
        <v>215924.53</v>
      </c>
      <c r="J479" s="6" t="s">
        <v>1134</v>
      </c>
      <c r="K479" s="115"/>
    </row>
    <row r="480" spans="1:11" ht="41.25" customHeight="1">
      <c r="A480" s="56">
        <v>393</v>
      </c>
      <c r="B480" s="89" t="s">
        <v>1137</v>
      </c>
      <c r="C480" s="18"/>
      <c r="D480" s="18">
        <v>36</v>
      </c>
      <c r="E480" s="6" t="s">
        <v>1138</v>
      </c>
      <c r="F480" s="9"/>
      <c r="G480" s="9">
        <v>2959110</v>
      </c>
      <c r="H480" s="9"/>
      <c r="I480" s="9">
        <v>851817.6</v>
      </c>
      <c r="J480" s="6" t="s">
        <v>1139</v>
      </c>
      <c r="K480" s="115"/>
    </row>
    <row r="481" spans="1:11" ht="41.25" customHeight="1">
      <c r="A481" s="56">
        <v>394</v>
      </c>
      <c r="B481" s="89" t="s">
        <v>1140</v>
      </c>
      <c r="C481" s="18"/>
      <c r="D481" s="18">
        <v>36</v>
      </c>
      <c r="E481" s="6" t="s">
        <v>1141</v>
      </c>
      <c r="F481" s="9"/>
      <c r="G481" s="9">
        <v>2959110</v>
      </c>
      <c r="H481" s="9"/>
      <c r="I481" s="9">
        <v>851817.6</v>
      </c>
      <c r="J481" s="123" t="s">
        <v>1142</v>
      </c>
      <c r="K481" s="115"/>
    </row>
    <row r="482" spans="1:11" ht="51.75" customHeight="1">
      <c r="A482" s="56">
        <v>395</v>
      </c>
      <c r="B482" s="89" t="s">
        <v>1143</v>
      </c>
      <c r="C482" s="18"/>
      <c r="D482" s="18"/>
      <c r="E482" s="6"/>
      <c r="F482" s="9"/>
      <c r="G482" s="9">
        <v>111354.56</v>
      </c>
      <c r="H482" s="9"/>
      <c r="I482" s="9"/>
      <c r="J482" s="123" t="s">
        <v>1144</v>
      </c>
      <c r="K482" s="115"/>
    </row>
    <row r="483" spans="1:11" ht="45" customHeight="1">
      <c r="A483" s="56"/>
      <c r="B483" s="89" t="s">
        <v>1145</v>
      </c>
      <c r="C483" s="18"/>
      <c r="D483" s="18">
        <v>36</v>
      </c>
      <c r="E483" s="6" t="s">
        <v>1146</v>
      </c>
      <c r="F483" s="9"/>
      <c r="G483" s="9">
        <v>3333333.33</v>
      </c>
      <c r="H483" s="9"/>
      <c r="I483" s="9">
        <v>851817.6</v>
      </c>
      <c r="J483" s="123" t="s">
        <v>1147</v>
      </c>
      <c r="K483" s="115"/>
    </row>
    <row r="484" spans="1:11" ht="51.75" customHeight="1">
      <c r="A484" s="56"/>
      <c r="B484" s="89" t="s">
        <v>1148</v>
      </c>
      <c r="C484" s="18"/>
      <c r="D484" s="18">
        <v>36</v>
      </c>
      <c r="E484" s="6" t="s">
        <v>1149</v>
      </c>
      <c r="F484" s="9"/>
      <c r="G484" s="9">
        <v>3333333.33</v>
      </c>
      <c r="H484" s="9"/>
      <c r="I484" s="9">
        <v>851817.6</v>
      </c>
      <c r="J484" s="123" t="s">
        <v>1150</v>
      </c>
      <c r="K484" s="115"/>
    </row>
    <row r="485" spans="1:11" ht="51.75" customHeight="1">
      <c r="A485" s="56"/>
      <c r="B485" s="89" t="s">
        <v>1151</v>
      </c>
      <c r="C485" s="18"/>
      <c r="D485" s="18">
        <v>36</v>
      </c>
      <c r="E485" s="6" t="s">
        <v>1152</v>
      </c>
      <c r="F485" s="9"/>
      <c r="G485" s="9">
        <v>3333333.33</v>
      </c>
      <c r="H485" s="9"/>
      <c r="I485" s="9">
        <v>1056738.55</v>
      </c>
      <c r="J485" s="123" t="s">
        <v>1153</v>
      </c>
      <c r="K485" s="115"/>
    </row>
    <row r="486" spans="1:11" ht="51.75" customHeight="1">
      <c r="A486" s="56"/>
      <c r="B486" s="89" t="s">
        <v>1154</v>
      </c>
      <c r="C486" s="18"/>
      <c r="D486" s="18">
        <v>36</v>
      </c>
      <c r="E486" s="6" t="s">
        <v>1155</v>
      </c>
      <c r="F486" s="9"/>
      <c r="G486" s="9">
        <v>3333333.33</v>
      </c>
      <c r="H486" s="9"/>
      <c r="I486" s="9">
        <v>1056738.55</v>
      </c>
      <c r="J486" s="123" t="s">
        <v>1153</v>
      </c>
      <c r="K486" s="115"/>
    </row>
    <row r="487" spans="1:11" ht="51.75" customHeight="1">
      <c r="A487" s="56"/>
      <c r="B487" s="89" t="s">
        <v>1156</v>
      </c>
      <c r="C487" s="18"/>
      <c r="D487" s="18">
        <v>65</v>
      </c>
      <c r="E487" s="6" t="s">
        <v>1157</v>
      </c>
      <c r="F487" s="9"/>
      <c r="G487" s="9">
        <v>4798977.4400000004</v>
      </c>
      <c r="H487" s="9"/>
      <c r="I487" s="9">
        <v>1739263.83</v>
      </c>
      <c r="J487" s="123" t="s">
        <v>1158</v>
      </c>
      <c r="K487" s="115"/>
    </row>
    <row r="488" spans="1:11" ht="51.75" customHeight="1">
      <c r="A488" s="56"/>
      <c r="B488" s="89" t="s">
        <v>1159</v>
      </c>
      <c r="C488" s="18"/>
      <c r="D488" s="18">
        <v>65</v>
      </c>
      <c r="E488" s="6" t="s">
        <v>1160</v>
      </c>
      <c r="F488" s="9"/>
      <c r="G488" s="9">
        <v>4798977.4400000004</v>
      </c>
      <c r="H488" s="9"/>
      <c r="I488" s="9">
        <v>2579622.92</v>
      </c>
      <c r="J488" s="123" t="s">
        <v>1158</v>
      </c>
      <c r="K488" s="115"/>
    </row>
    <row r="489" spans="1:11" ht="51.75" customHeight="1">
      <c r="A489" s="56"/>
      <c r="B489" s="89" t="s">
        <v>1161</v>
      </c>
      <c r="C489" s="18"/>
      <c r="D489" s="18">
        <v>65</v>
      </c>
      <c r="E489" s="6" t="s">
        <v>1162</v>
      </c>
      <c r="F489" s="9"/>
      <c r="G489" s="9">
        <v>4798977.4400000004</v>
      </c>
      <c r="H489" s="9"/>
      <c r="I489" s="9">
        <v>2579622.92</v>
      </c>
      <c r="J489" s="123" t="s">
        <v>1158</v>
      </c>
      <c r="K489" s="115"/>
    </row>
    <row r="490" spans="1:11" ht="51.75" customHeight="1">
      <c r="A490" s="56"/>
      <c r="B490" s="89" t="s">
        <v>1163</v>
      </c>
      <c r="C490" s="18"/>
      <c r="D490" s="18">
        <v>65</v>
      </c>
      <c r="E490" s="6" t="s">
        <v>1164</v>
      </c>
      <c r="F490" s="9"/>
      <c r="G490" s="9">
        <v>4798977.4400000004</v>
      </c>
      <c r="H490" s="9"/>
      <c r="I490" s="9">
        <v>1739263.83</v>
      </c>
      <c r="J490" s="123" t="s">
        <v>1158</v>
      </c>
      <c r="K490" s="115"/>
    </row>
    <row r="491" spans="1:11" ht="51.75" customHeight="1">
      <c r="A491" s="56"/>
      <c r="B491" s="89" t="s">
        <v>1165</v>
      </c>
      <c r="C491" s="18"/>
      <c r="D491" s="18">
        <v>65</v>
      </c>
      <c r="E491" s="6" t="s">
        <v>1166</v>
      </c>
      <c r="F491" s="9"/>
      <c r="G491" s="9">
        <v>4798977.4400000004</v>
      </c>
      <c r="H491" s="9"/>
      <c r="I491" s="9">
        <v>1739263.83</v>
      </c>
      <c r="J491" s="123" t="s">
        <v>1158</v>
      </c>
      <c r="K491" s="115"/>
    </row>
    <row r="492" spans="1:11" ht="51.75" customHeight="1">
      <c r="A492" s="56"/>
      <c r="B492" s="89" t="s">
        <v>1167</v>
      </c>
      <c r="C492" s="18"/>
      <c r="D492" s="18">
        <v>65</v>
      </c>
      <c r="E492" s="6" t="s">
        <v>1168</v>
      </c>
      <c r="F492" s="9"/>
      <c r="G492" s="9">
        <v>4798977.4400000004</v>
      </c>
      <c r="H492" s="9"/>
      <c r="I492" s="9">
        <v>1739263.83</v>
      </c>
      <c r="J492" s="123" t="s">
        <v>1158</v>
      </c>
      <c r="K492" s="115"/>
    </row>
    <row r="493" spans="1:11" ht="51.75" customHeight="1">
      <c r="A493" s="56"/>
      <c r="B493" s="89" t="s">
        <v>1169</v>
      </c>
      <c r="C493" s="18"/>
      <c r="D493" s="18">
        <v>65</v>
      </c>
      <c r="E493" s="6" t="s">
        <v>1170</v>
      </c>
      <c r="F493" s="9"/>
      <c r="G493" s="9">
        <v>4798977.4400000004</v>
      </c>
      <c r="H493" s="9"/>
      <c r="I493" s="9">
        <v>1739263.83</v>
      </c>
      <c r="J493" s="123" t="s">
        <v>1171</v>
      </c>
      <c r="K493" s="115"/>
    </row>
    <row r="494" spans="1:11" ht="43.5" customHeight="1">
      <c r="A494" s="56"/>
      <c r="B494" s="56" t="s">
        <v>1172</v>
      </c>
      <c r="C494" s="6"/>
      <c r="D494" s="7"/>
      <c r="E494" s="6"/>
      <c r="F494" s="6"/>
      <c r="G494" s="124">
        <f>SUM(G389:G467)</f>
        <v>95685510.390000001</v>
      </c>
      <c r="H494" s="124">
        <f>SUM(H389:H458)</f>
        <v>2355256.21</v>
      </c>
      <c r="I494" s="71"/>
      <c r="J494" s="10"/>
      <c r="K494" s="115"/>
    </row>
    <row r="495" spans="1:11" ht="21" customHeight="1">
      <c r="A495" s="56"/>
      <c r="B495" s="56" t="s">
        <v>42</v>
      </c>
      <c r="C495" s="6"/>
      <c r="D495" s="81"/>
      <c r="E495" s="6"/>
      <c r="F495" s="6"/>
      <c r="G495" s="125"/>
      <c r="H495" s="71"/>
      <c r="I495" s="71"/>
      <c r="J495" s="10"/>
      <c r="K495" s="115"/>
    </row>
    <row r="496" spans="1:11" ht="30" customHeight="1">
      <c r="A496" s="126" t="s">
        <v>1173</v>
      </c>
      <c r="B496" s="127"/>
      <c r="C496" s="127"/>
      <c r="D496" s="127"/>
      <c r="E496" s="127"/>
      <c r="F496" s="127"/>
      <c r="G496" s="127"/>
      <c r="H496" s="127"/>
      <c r="I496" s="127"/>
      <c r="J496" s="128"/>
      <c r="K496" s="115"/>
    </row>
    <row r="497" spans="1:11" ht="37.5" customHeight="1">
      <c r="A497" s="83">
        <v>396</v>
      </c>
      <c r="B497" s="6" t="s">
        <v>1174</v>
      </c>
      <c r="C497" s="6"/>
      <c r="D497" s="6">
        <v>10195</v>
      </c>
      <c r="E497" s="6" t="s">
        <v>1175</v>
      </c>
      <c r="F497" s="9"/>
      <c r="G497" s="9"/>
      <c r="H497" s="9"/>
      <c r="I497" s="40">
        <v>2446145.48</v>
      </c>
      <c r="J497" s="64" t="s">
        <v>1176</v>
      </c>
      <c r="K497" s="115"/>
    </row>
    <row r="498" spans="1:11" ht="65.25" customHeight="1">
      <c r="A498" s="83">
        <v>397</v>
      </c>
      <c r="B498" s="6" t="s">
        <v>1177</v>
      </c>
      <c r="C498" s="6"/>
      <c r="D498" s="6">
        <v>989344</v>
      </c>
      <c r="E498" s="6" t="s">
        <v>1178</v>
      </c>
      <c r="F498" s="9"/>
      <c r="G498" s="9"/>
      <c r="H498" s="9"/>
      <c r="I498" s="9">
        <v>13890389.76</v>
      </c>
      <c r="J498" s="6" t="s">
        <v>1179</v>
      </c>
      <c r="K498" s="115"/>
    </row>
    <row r="499" spans="1:11" ht="45" customHeight="1">
      <c r="A499" s="83">
        <v>398</v>
      </c>
      <c r="B499" s="6" t="s">
        <v>1180</v>
      </c>
      <c r="C499" s="6"/>
      <c r="D499" s="6">
        <v>7800</v>
      </c>
      <c r="E499" s="6" t="s">
        <v>1181</v>
      </c>
      <c r="F499" s="9"/>
      <c r="G499" s="9"/>
      <c r="H499" s="9"/>
      <c r="I499" s="40">
        <v>2797766.9</v>
      </c>
      <c r="J499" s="14" t="s">
        <v>1182</v>
      </c>
      <c r="K499" s="115"/>
    </row>
    <row r="500" spans="1:11" ht="42" customHeight="1">
      <c r="A500" s="83">
        <v>399</v>
      </c>
      <c r="B500" s="6" t="s">
        <v>1183</v>
      </c>
      <c r="C500" s="6"/>
      <c r="D500" s="6">
        <v>418</v>
      </c>
      <c r="E500" s="6" t="s">
        <v>1184</v>
      </c>
      <c r="F500" s="9"/>
      <c r="G500" s="9"/>
      <c r="H500" s="9"/>
      <c r="I500" s="47">
        <v>696927.68</v>
      </c>
      <c r="J500" s="14" t="s">
        <v>1185</v>
      </c>
      <c r="K500" s="115"/>
    </row>
    <row r="501" spans="1:11" ht="40.5" customHeight="1">
      <c r="A501" s="83">
        <v>400</v>
      </c>
      <c r="B501" s="6" t="s">
        <v>1186</v>
      </c>
      <c r="C501" s="6"/>
      <c r="D501" s="6">
        <v>2411</v>
      </c>
      <c r="E501" s="6" t="s">
        <v>1187</v>
      </c>
      <c r="F501" s="9"/>
      <c r="G501" s="9"/>
      <c r="H501" s="9"/>
      <c r="I501" s="40">
        <v>2239839.36</v>
      </c>
      <c r="J501" s="14" t="s">
        <v>1185</v>
      </c>
      <c r="K501" s="115"/>
    </row>
    <row r="502" spans="1:11" ht="129" customHeight="1">
      <c r="A502" s="83">
        <v>401</v>
      </c>
      <c r="B502" s="6" t="s">
        <v>1188</v>
      </c>
      <c r="C502" s="6"/>
      <c r="D502" s="6">
        <v>910000</v>
      </c>
      <c r="E502" s="6" t="s">
        <v>1189</v>
      </c>
      <c r="F502" s="9"/>
      <c r="G502" s="9"/>
      <c r="H502" s="9"/>
      <c r="I502" s="9">
        <v>2189343.52</v>
      </c>
      <c r="J502" s="6" t="s">
        <v>1190</v>
      </c>
      <c r="K502" s="115"/>
    </row>
    <row r="503" spans="1:11" ht="43.5" customHeight="1">
      <c r="A503" s="83">
        <v>402</v>
      </c>
      <c r="B503" s="6" t="s">
        <v>1191</v>
      </c>
      <c r="C503" s="6"/>
      <c r="D503" s="6">
        <v>479</v>
      </c>
      <c r="E503" s="6" t="s">
        <v>1192</v>
      </c>
      <c r="F503" s="9"/>
      <c r="G503" s="9"/>
      <c r="H503" s="9"/>
      <c r="I503" s="9"/>
      <c r="J503" s="6" t="s">
        <v>1193</v>
      </c>
      <c r="K503" s="115"/>
    </row>
    <row r="504" spans="1:11" ht="83.25" customHeight="1">
      <c r="A504" s="83">
        <v>403</v>
      </c>
      <c r="B504" s="6" t="s">
        <v>1194</v>
      </c>
      <c r="C504" s="6"/>
      <c r="D504" s="6">
        <v>960</v>
      </c>
      <c r="E504" s="6" t="s">
        <v>1195</v>
      </c>
      <c r="F504" s="9"/>
      <c r="G504" s="9"/>
      <c r="H504" s="9"/>
      <c r="I504" s="9">
        <v>914489.09</v>
      </c>
      <c r="J504" s="14" t="s">
        <v>1196</v>
      </c>
      <c r="K504" s="115"/>
    </row>
    <row r="505" spans="1:11" ht="43.5" customHeight="1">
      <c r="A505" s="83">
        <v>404</v>
      </c>
      <c r="B505" s="6" t="s">
        <v>1197</v>
      </c>
      <c r="C505" s="6"/>
      <c r="D505" s="6">
        <v>13368</v>
      </c>
      <c r="E505" s="6" t="s">
        <v>1198</v>
      </c>
      <c r="F505" s="9"/>
      <c r="G505" s="9"/>
      <c r="H505" s="9"/>
      <c r="I505" s="9">
        <v>1612951.67</v>
      </c>
      <c r="J505" s="14" t="s">
        <v>1199</v>
      </c>
      <c r="K505" s="115"/>
    </row>
    <row r="506" spans="1:11" ht="52.5" customHeight="1">
      <c r="A506" s="83">
        <v>405</v>
      </c>
      <c r="B506" s="6" t="s">
        <v>1200</v>
      </c>
      <c r="C506" s="6"/>
      <c r="D506" s="6">
        <v>5282</v>
      </c>
      <c r="E506" s="6" t="s">
        <v>1201</v>
      </c>
      <c r="F506" s="9"/>
      <c r="G506" s="9"/>
      <c r="H506" s="9"/>
      <c r="I506" s="9">
        <v>637313.79</v>
      </c>
      <c r="J506" s="14" t="s">
        <v>1199</v>
      </c>
      <c r="K506" s="115"/>
    </row>
    <row r="507" spans="1:11" ht="48" customHeight="1">
      <c r="A507" s="83">
        <v>406</v>
      </c>
      <c r="B507" s="6" t="s">
        <v>1202</v>
      </c>
      <c r="C507" s="6"/>
      <c r="D507" s="6">
        <v>5271</v>
      </c>
      <c r="E507" s="6" t="s">
        <v>1203</v>
      </c>
      <c r="F507" s="9"/>
      <c r="G507" s="9"/>
      <c r="H507" s="9"/>
      <c r="I507" s="9">
        <v>635986.55000000005</v>
      </c>
      <c r="J507" s="14" t="s">
        <v>1199</v>
      </c>
      <c r="K507" s="115"/>
    </row>
    <row r="508" spans="1:11" ht="45.75" customHeight="1">
      <c r="A508" s="83">
        <v>407</v>
      </c>
      <c r="B508" s="6" t="s">
        <v>1204</v>
      </c>
      <c r="C508" s="6"/>
      <c r="D508" s="6">
        <v>16162</v>
      </c>
      <c r="E508" s="6" t="s">
        <v>1205</v>
      </c>
      <c r="F508" s="9"/>
      <c r="G508" s="9"/>
      <c r="H508" s="9"/>
      <c r="I508" s="9">
        <v>1950069.19</v>
      </c>
      <c r="J508" s="14" t="s">
        <v>1199</v>
      </c>
      <c r="K508" s="115"/>
    </row>
    <row r="509" spans="1:11" ht="45.75" customHeight="1">
      <c r="A509" s="83">
        <v>408</v>
      </c>
      <c r="B509" s="6" t="s">
        <v>1206</v>
      </c>
      <c r="C509" s="6"/>
      <c r="D509" s="6">
        <v>10128</v>
      </c>
      <c r="E509" s="6" t="s">
        <v>1207</v>
      </c>
      <c r="F509" s="9"/>
      <c r="G509" s="9"/>
      <c r="H509" s="9"/>
      <c r="I509" s="9">
        <v>1222020.8400000001</v>
      </c>
      <c r="J509" s="14" t="s">
        <v>1199</v>
      </c>
      <c r="K509" s="115"/>
    </row>
    <row r="510" spans="1:11" ht="45" customHeight="1">
      <c r="A510" s="83">
        <v>409</v>
      </c>
      <c r="B510" s="6" t="s">
        <v>1208</v>
      </c>
      <c r="C510" s="6"/>
      <c r="D510" s="6">
        <v>11285</v>
      </c>
      <c r="E510" s="6" t="s">
        <v>1209</v>
      </c>
      <c r="F510" s="9"/>
      <c r="G510" s="9"/>
      <c r="H510" s="9"/>
      <c r="I510" s="9">
        <v>1361621.75</v>
      </c>
      <c r="J510" s="14" t="s">
        <v>1199</v>
      </c>
      <c r="K510" s="115"/>
    </row>
    <row r="511" spans="1:11" ht="43.5" customHeight="1">
      <c r="A511" s="83">
        <v>410</v>
      </c>
      <c r="B511" s="6" t="s">
        <v>1210</v>
      </c>
      <c r="C511" s="6"/>
      <c r="D511" s="6">
        <v>1497</v>
      </c>
      <c r="E511" s="6" t="s">
        <v>1211</v>
      </c>
      <c r="F511" s="9"/>
      <c r="G511" s="9"/>
      <c r="H511" s="9"/>
      <c r="I511" s="9">
        <v>180624.53</v>
      </c>
      <c r="J511" s="14" t="s">
        <v>1199</v>
      </c>
      <c r="K511" s="115"/>
    </row>
    <row r="512" spans="1:11" ht="50.25" customHeight="1">
      <c r="A512" s="83">
        <v>411</v>
      </c>
      <c r="B512" s="6" t="s">
        <v>1212</v>
      </c>
      <c r="C512" s="6"/>
      <c r="D512" s="6">
        <v>868</v>
      </c>
      <c r="E512" s="6" t="s">
        <v>1213</v>
      </c>
      <c r="F512" s="9"/>
      <c r="G512" s="9"/>
      <c r="H512" s="9"/>
      <c r="I512" s="9">
        <v>104730.85</v>
      </c>
      <c r="J512" s="14" t="s">
        <v>1214</v>
      </c>
      <c r="K512" s="115"/>
    </row>
    <row r="513" spans="1:11" ht="50.25" customHeight="1">
      <c r="A513" s="83">
        <v>412</v>
      </c>
      <c r="B513" s="6" t="s">
        <v>1215</v>
      </c>
      <c r="C513" s="6"/>
      <c r="D513" s="6">
        <v>33482</v>
      </c>
      <c r="E513" s="6" t="s">
        <v>1216</v>
      </c>
      <c r="F513" s="9"/>
      <c r="G513" s="9"/>
      <c r="H513" s="9"/>
      <c r="I513" s="9">
        <v>54617.3</v>
      </c>
      <c r="J513" s="14" t="s">
        <v>1199</v>
      </c>
      <c r="K513" s="115"/>
    </row>
    <row r="514" spans="1:11" ht="43.5" customHeight="1">
      <c r="A514" s="83">
        <v>413</v>
      </c>
      <c r="B514" s="6" t="s">
        <v>1217</v>
      </c>
      <c r="C514" s="6"/>
      <c r="D514" s="6">
        <v>3127</v>
      </c>
      <c r="E514" s="6" t="s">
        <v>1218</v>
      </c>
      <c r="F514" s="9"/>
      <c r="G514" s="9"/>
      <c r="H514" s="9"/>
      <c r="I514" s="9">
        <v>377296.52</v>
      </c>
      <c r="J514" s="14" t="s">
        <v>1199</v>
      </c>
      <c r="K514" s="115"/>
    </row>
    <row r="515" spans="1:11" ht="45.75" customHeight="1">
      <c r="A515" s="83">
        <v>414</v>
      </c>
      <c r="B515" s="6" t="s">
        <v>1219</v>
      </c>
      <c r="C515" s="6"/>
      <c r="D515" s="6">
        <v>5307</v>
      </c>
      <c r="E515" s="6" t="s">
        <v>1220</v>
      </c>
      <c r="F515" s="9"/>
      <c r="G515" s="9"/>
      <c r="H515" s="9"/>
      <c r="I515" s="9">
        <v>640330.23</v>
      </c>
      <c r="J515" s="14" t="s">
        <v>1199</v>
      </c>
      <c r="K515" s="115"/>
    </row>
    <row r="516" spans="1:11" ht="46.5" customHeight="1">
      <c r="A516" s="83">
        <v>415</v>
      </c>
      <c r="B516" s="6" t="s">
        <v>1221</v>
      </c>
      <c r="C516" s="6"/>
      <c r="D516" s="6">
        <v>22926</v>
      </c>
      <c r="E516" s="6" t="s">
        <v>1222</v>
      </c>
      <c r="F516" s="9"/>
      <c r="G516" s="9"/>
      <c r="H516" s="9"/>
      <c r="I516" s="9">
        <v>2766197.64</v>
      </c>
      <c r="J516" s="14" t="s">
        <v>1199</v>
      </c>
      <c r="K516" s="115"/>
    </row>
    <row r="517" spans="1:11" ht="46.5" customHeight="1">
      <c r="A517" s="83">
        <v>416</v>
      </c>
      <c r="B517" s="6" t="s">
        <v>1223</v>
      </c>
      <c r="C517" s="6"/>
      <c r="D517" s="6">
        <v>89822</v>
      </c>
      <c r="E517" s="6" t="s">
        <v>1224</v>
      </c>
      <c r="F517" s="9"/>
      <c r="G517" s="9"/>
      <c r="H517" s="9"/>
      <c r="I517" s="9">
        <v>146521.56</v>
      </c>
      <c r="J517" s="14" t="s">
        <v>1199</v>
      </c>
      <c r="K517" s="115"/>
    </row>
    <row r="518" spans="1:11" ht="45.75" customHeight="1">
      <c r="A518" s="83">
        <v>417</v>
      </c>
      <c r="B518" s="6" t="s">
        <v>1225</v>
      </c>
      <c r="C518" s="6"/>
      <c r="D518" s="6">
        <v>101867</v>
      </c>
      <c r="E518" s="6" t="s">
        <v>1226</v>
      </c>
      <c r="F518" s="9"/>
      <c r="G518" s="9"/>
      <c r="H518" s="9"/>
      <c r="I518" s="9">
        <v>166169.89000000001</v>
      </c>
      <c r="J518" s="14" t="s">
        <v>1199</v>
      </c>
      <c r="K518" s="115"/>
    </row>
    <row r="519" spans="1:11" ht="48.75" customHeight="1">
      <c r="A519" s="83">
        <v>418</v>
      </c>
      <c r="B519" s="6" t="s">
        <v>1227</v>
      </c>
      <c r="C519" s="6"/>
      <c r="D519" s="6">
        <v>3856</v>
      </c>
      <c r="E519" s="6" t="s">
        <v>1228</v>
      </c>
      <c r="F519" s="9"/>
      <c r="G519" s="9"/>
      <c r="H519" s="9"/>
      <c r="I519" s="9">
        <v>6290.08</v>
      </c>
      <c r="J519" s="14" t="s">
        <v>1199</v>
      </c>
      <c r="K519" s="115"/>
    </row>
    <row r="520" spans="1:11" ht="45" customHeight="1">
      <c r="A520" s="83">
        <v>419</v>
      </c>
      <c r="B520" s="6" t="s">
        <v>1229</v>
      </c>
      <c r="C520" s="6"/>
      <c r="D520" s="6">
        <v>271573</v>
      </c>
      <c r="E520" s="6" t="s">
        <v>1230</v>
      </c>
      <c r="F520" s="9"/>
      <c r="G520" s="9"/>
      <c r="H520" s="9"/>
      <c r="I520" s="9">
        <v>443001.71</v>
      </c>
      <c r="J520" s="14" t="s">
        <v>1199</v>
      </c>
      <c r="K520" s="115"/>
    </row>
    <row r="521" spans="1:11" ht="45.75" customHeight="1">
      <c r="A521" s="83">
        <v>420</v>
      </c>
      <c r="B521" s="6" t="s">
        <v>1231</v>
      </c>
      <c r="C521" s="6"/>
      <c r="D521" s="6">
        <v>11703</v>
      </c>
      <c r="E521" s="6" t="s">
        <v>1232</v>
      </c>
      <c r="F521" s="9"/>
      <c r="G521" s="9"/>
      <c r="H521" s="9"/>
      <c r="I521" s="9">
        <v>19090.439999999999</v>
      </c>
      <c r="J521" s="14" t="s">
        <v>1199</v>
      </c>
      <c r="K521" s="115"/>
    </row>
    <row r="522" spans="1:11" ht="47.25" customHeight="1">
      <c r="A522" s="83">
        <v>421</v>
      </c>
      <c r="B522" s="6" t="s">
        <v>1233</v>
      </c>
      <c r="C522" s="6"/>
      <c r="D522" s="6">
        <v>28509</v>
      </c>
      <c r="E522" s="6" t="s">
        <v>1234</v>
      </c>
      <c r="F522" s="9"/>
      <c r="G522" s="9"/>
      <c r="H522" s="9"/>
      <c r="I522" s="9">
        <v>46505.120000000003</v>
      </c>
      <c r="J522" s="14" t="s">
        <v>1199</v>
      </c>
      <c r="K522" s="115"/>
    </row>
    <row r="523" spans="1:11" ht="45" customHeight="1">
      <c r="A523" s="83">
        <v>422</v>
      </c>
      <c r="B523" s="6" t="s">
        <v>1235</v>
      </c>
      <c r="C523" s="6"/>
      <c r="D523" s="6">
        <v>7025</v>
      </c>
      <c r="E523" s="6" t="s">
        <v>1236</v>
      </c>
      <c r="F523" s="9"/>
      <c r="G523" s="9"/>
      <c r="H523" s="9"/>
      <c r="I523" s="9">
        <v>222522.5</v>
      </c>
      <c r="J523" s="14" t="s">
        <v>1214</v>
      </c>
      <c r="K523" s="115"/>
    </row>
    <row r="524" spans="1:11" ht="44.25" customHeight="1">
      <c r="A524" s="83">
        <v>423</v>
      </c>
      <c r="B524" s="6" t="s">
        <v>1237</v>
      </c>
      <c r="C524" s="6"/>
      <c r="D524" s="6">
        <v>2792</v>
      </c>
      <c r="E524" s="6" t="s">
        <v>1238</v>
      </c>
      <c r="F524" s="9"/>
      <c r="G524" s="9"/>
      <c r="H524" s="9"/>
      <c r="I524" s="9">
        <v>4554.43</v>
      </c>
      <c r="J524" s="14" t="s">
        <v>1214</v>
      </c>
      <c r="K524" s="115"/>
    </row>
    <row r="525" spans="1:11" ht="45.75" customHeight="1">
      <c r="A525" s="83">
        <v>424</v>
      </c>
      <c r="B525" s="6" t="s">
        <v>1239</v>
      </c>
      <c r="C525" s="6"/>
      <c r="D525" s="6">
        <v>675</v>
      </c>
      <c r="E525" s="6" t="s">
        <v>1240</v>
      </c>
      <c r="F525" s="9"/>
      <c r="G525" s="9"/>
      <c r="H525" s="9"/>
      <c r="I525" s="9">
        <v>1101.0899999999999</v>
      </c>
      <c r="J525" s="14" t="s">
        <v>1214</v>
      </c>
      <c r="K525" s="115"/>
    </row>
    <row r="526" spans="1:11" ht="45" customHeight="1">
      <c r="A526" s="83">
        <v>425</v>
      </c>
      <c r="B526" s="6" t="s">
        <v>1241</v>
      </c>
      <c r="C526" s="6"/>
      <c r="D526" s="6">
        <v>179363</v>
      </c>
      <c r="E526" s="6" t="s">
        <v>1242</v>
      </c>
      <c r="F526" s="9"/>
      <c r="G526" s="9"/>
      <c r="H526" s="9"/>
      <c r="I526" s="9">
        <v>292584.74</v>
      </c>
      <c r="J526" s="14" t="s">
        <v>1214</v>
      </c>
      <c r="K526" s="115"/>
    </row>
    <row r="527" spans="1:11" ht="47.25" customHeight="1">
      <c r="A527" s="83">
        <v>426</v>
      </c>
      <c r="B527" s="6" t="s">
        <v>1243</v>
      </c>
      <c r="C527" s="6"/>
      <c r="D527" s="6">
        <v>4098</v>
      </c>
      <c r="E527" s="6" t="s">
        <v>1244</v>
      </c>
      <c r="F527" s="9"/>
      <c r="G527" s="9"/>
      <c r="H527" s="9"/>
      <c r="I527" s="9">
        <v>6684.84</v>
      </c>
      <c r="J527" s="14" t="s">
        <v>1214</v>
      </c>
      <c r="K527" s="115"/>
    </row>
    <row r="528" spans="1:11" ht="45.75" customHeight="1">
      <c r="A528" s="83">
        <v>427</v>
      </c>
      <c r="B528" s="6" t="s">
        <v>1245</v>
      </c>
      <c r="C528" s="6"/>
      <c r="D528" s="6">
        <v>33248</v>
      </c>
      <c r="E528" s="6" t="s">
        <v>1246</v>
      </c>
      <c r="F528" s="9"/>
      <c r="G528" s="9"/>
      <c r="H528" s="9"/>
      <c r="I528" s="9">
        <v>54235.59</v>
      </c>
      <c r="J528" s="14" t="s">
        <v>1214</v>
      </c>
      <c r="K528" s="115"/>
    </row>
    <row r="529" spans="1:11" ht="46.5" customHeight="1">
      <c r="A529" s="83">
        <v>428</v>
      </c>
      <c r="B529" s="6" t="s">
        <v>1247</v>
      </c>
      <c r="C529" s="6"/>
      <c r="D529" s="6">
        <v>7420</v>
      </c>
      <c r="E529" s="6" t="s">
        <v>1248</v>
      </c>
      <c r="F529" s="9"/>
      <c r="G529" s="9"/>
      <c r="H529" s="9"/>
      <c r="I529" s="9">
        <v>12103.83</v>
      </c>
      <c r="J529" s="14" t="s">
        <v>1214</v>
      </c>
      <c r="K529" s="115"/>
    </row>
    <row r="530" spans="1:11" ht="46.5" customHeight="1">
      <c r="A530" s="83">
        <v>429</v>
      </c>
      <c r="B530" s="6" t="s">
        <v>1249</v>
      </c>
      <c r="C530" s="6"/>
      <c r="D530" s="6">
        <v>14333</v>
      </c>
      <c r="E530" s="6" t="s">
        <v>1250</v>
      </c>
      <c r="F530" s="9"/>
      <c r="G530" s="9"/>
      <c r="H530" s="9"/>
      <c r="I530" s="9">
        <v>23380.61</v>
      </c>
      <c r="J530" s="14" t="s">
        <v>1214</v>
      </c>
      <c r="K530" s="115"/>
    </row>
    <row r="531" spans="1:11" ht="45.75" customHeight="1">
      <c r="A531" s="83">
        <v>430</v>
      </c>
      <c r="B531" s="6" t="s">
        <v>1251</v>
      </c>
      <c r="C531" s="6"/>
      <c r="D531" s="40">
        <v>3637847</v>
      </c>
      <c r="E531" s="6" t="s">
        <v>1252</v>
      </c>
      <c r="F531" s="9"/>
      <c r="G531" s="9"/>
      <c r="H531" s="9"/>
      <c r="I531" s="80">
        <v>6608781.7999999998</v>
      </c>
      <c r="J531" s="14" t="s">
        <v>1253</v>
      </c>
      <c r="K531" s="115"/>
    </row>
    <row r="532" spans="1:11" ht="54.75" customHeight="1">
      <c r="A532" s="83">
        <v>431</v>
      </c>
      <c r="B532" s="6" t="s">
        <v>1254</v>
      </c>
      <c r="C532" s="6"/>
      <c r="D532" s="6">
        <v>80411</v>
      </c>
      <c r="E532" s="6" t="s">
        <v>1255</v>
      </c>
      <c r="F532" s="9"/>
      <c r="G532" s="9"/>
      <c r="H532" s="9"/>
      <c r="I532" s="74">
        <v>158793.21</v>
      </c>
      <c r="J532" s="14" t="s">
        <v>1256</v>
      </c>
      <c r="K532" s="115"/>
    </row>
    <row r="533" spans="1:11" ht="53.25" customHeight="1">
      <c r="A533" s="83">
        <v>432</v>
      </c>
      <c r="B533" s="6" t="s">
        <v>1257</v>
      </c>
      <c r="C533" s="6"/>
      <c r="D533" s="6">
        <v>101461</v>
      </c>
      <c r="E533" s="6" t="s">
        <v>1258</v>
      </c>
      <c r="F533" s="9"/>
      <c r="G533" s="9"/>
      <c r="H533" s="9"/>
      <c r="I533" s="74">
        <v>1804696.27</v>
      </c>
      <c r="J533" s="14" t="s">
        <v>1253</v>
      </c>
      <c r="K533" s="115"/>
    </row>
    <row r="534" spans="1:11" ht="64.5" customHeight="1">
      <c r="A534" s="83">
        <v>433</v>
      </c>
      <c r="B534" s="6" t="s">
        <v>1259</v>
      </c>
      <c r="C534" s="6"/>
      <c r="D534" s="6">
        <v>212949</v>
      </c>
      <c r="E534" s="6" t="s">
        <v>1260</v>
      </c>
      <c r="F534" s="9"/>
      <c r="G534" s="9"/>
      <c r="H534" s="9"/>
      <c r="I534" s="40">
        <v>112862.97</v>
      </c>
      <c r="J534" s="6" t="s">
        <v>1261</v>
      </c>
      <c r="K534" s="115"/>
    </row>
    <row r="535" spans="1:11" ht="92.25" customHeight="1">
      <c r="A535" s="83">
        <v>434</v>
      </c>
      <c r="B535" s="6" t="s">
        <v>1262</v>
      </c>
      <c r="C535" s="6"/>
      <c r="D535" s="6">
        <v>616625</v>
      </c>
      <c r="E535" s="6" t="s">
        <v>1263</v>
      </c>
      <c r="F535" s="9"/>
      <c r="G535" s="9"/>
      <c r="H535" s="9"/>
      <c r="I535" s="40">
        <v>642214.78</v>
      </c>
      <c r="J535" s="14" t="s">
        <v>1264</v>
      </c>
      <c r="K535" s="115"/>
    </row>
    <row r="536" spans="1:11" ht="51" customHeight="1">
      <c r="A536" s="83">
        <v>435</v>
      </c>
      <c r="B536" s="6" t="s">
        <v>1265</v>
      </c>
      <c r="C536" s="6"/>
      <c r="D536" s="6">
        <v>9641</v>
      </c>
      <c r="E536" s="6" t="s">
        <v>1266</v>
      </c>
      <c r="F536" s="9"/>
      <c r="G536" s="9"/>
      <c r="H536" s="9"/>
      <c r="I536" s="41">
        <v>1163260.55</v>
      </c>
      <c r="J536" s="14" t="s">
        <v>1267</v>
      </c>
      <c r="K536" s="115"/>
    </row>
    <row r="537" spans="1:11" ht="45" customHeight="1">
      <c r="A537" s="83">
        <v>436</v>
      </c>
      <c r="B537" s="6" t="s">
        <v>1268</v>
      </c>
      <c r="C537" s="6"/>
      <c r="D537" s="6">
        <v>25486</v>
      </c>
      <c r="E537" s="6" t="s">
        <v>1269</v>
      </c>
      <c r="F537" s="9"/>
      <c r="G537" s="9"/>
      <c r="H537" s="9"/>
      <c r="I537" s="129">
        <v>3075081.26</v>
      </c>
      <c r="J537" s="14" t="s">
        <v>1267</v>
      </c>
      <c r="K537" s="115"/>
    </row>
    <row r="538" spans="1:11" ht="48" customHeight="1">
      <c r="A538" s="83">
        <v>437</v>
      </c>
      <c r="B538" s="6" t="s">
        <v>1270</v>
      </c>
      <c r="C538" s="6"/>
      <c r="D538" s="6">
        <v>10884</v>
      </c>
      <c r="E538" s="6" t="s">
        <v>1271</v>
      </c>
      <c r="F538" s="9"/>
      <c r="G538" s="9"/>
      <c r="H538" s="9"/>
      <c r="I538" s="88">
        <v>17754.46</v>
      </c>
      <c r="J538" s="14" t="s">
        <v>1267</v>
      </c>
      <c r="K538" s="115"/>
    </row>
    <row r="539" spans="1:11" ht="43.5" customHeight="1">
      <c r="A539" s="83">
        <v>438</v>
      </c>
      <c r="B539" s="6" t="s">
        <v>1272</v>
      </c>
      <c r="C539" s="6"/>
      <c r="D539" s="6">
        <v>917</v>
      </c>
      <c r="E539" s="6" t="s">
        <v>1273</v>
      </c>
      <c r="F539" s="9"/>
      <c r="G539" s="9"/>
      <c r="H539" s="9"/>
      <c r="I539" s="88">
        <v>1495.85</v>
      </c>
      <c r="J539" s="14" t="s">
        <v>1267</v>
      </c>
      <c r="K539" s="115"/>
    </row>
    <row r="540" spans="1:11" ht="46.5" customHeight="1">
      <c r="A540" s="83">
        <v>439</v>
      </c>
      <c r="B540" s="6" t="s">
        <v>1274</v>
      </c>
      <c r="C540" s="6"/>
      <c r="D540" s="6">
        <v>15379</v>
      </c>
      <c r="E540" s="6" t="s">
        <v>1275</v>
      </c>
      <c r="F540" s="9"/>
      <c r="G540" s="9"/>
      <c r="H540" s="9"/>
      <c r="I540" s="130">
        <v>25086.89</v>
      </c>
      <c r="J540" s="14" t="s">
        <v>1267</v>
      </c>
      <c r="K540" s="115"/>
    </row>
    <row r="541" spans="1:11" ht="48.75" customHeight="1">
      <c r="A541" s="83">
        <v>440</v>
      </c>
      <c r="B541" s="6" t="s">
        <v>1276</v>
      </c>
      <c r="C541" s="6"/>
      <c r="D541" s="6">
        <v>10677</v>
      </c>
      <c r="E541" s="6" t="s">
        <v>1277</v>
      </c>
      <c r="F541" s="9"/>
      <c r="G541" s="9"/>
      <c r="H541" s="9"/>
      <c r="I541" s="130">
        <v>17416.79</v>
      </c>
      <c r="J541" s="14" t="s">
        <v>1267</v>
      </c>
      <c r="K541" s="115"/>
    </row>
    <row r="542" spans="1:11" ht="43.5" customHeight="1">
      <c r="A542" s="83">
        <v>441</v>
      </c>
      <c r="B542" s="6" t="s">
        <v>1278</v>
      </c>
      <c r="C542" s="6"/>
      <c r="D542" s="6">
        <v>71733</v>
      </c>
      <c r="E542" s="6" t="s">
        <v>1279</v>
      </c>
      <c r="F542" s="9"/>
      <c r="G542" s="9"/>
      <c r="H542" s="9"/>
      <c r="I542" s="40">
        <v>181893.01</v>
      </c>
      <c r="J542" s="14" t="s">
        <v>1199</v>
      </c>
      <c r="K542" s="115"/>
    </row>
    <row r="543" spans="1:11" ht="43.5" customHeight="1">
      <c r="A543" s="83">
        <v>442</v>
      </c>
      <c r="B543" s="6" t="s">
        <v>1280</v>
      </c>
      <c r="C543" s="6"/>
      <c r="D543" s="6">
        <v>9348</v>
      </c>
      <c r="E543" s="6" t="s">
        <v>1281</v>
      </c>
      <c r="F543" s="9"/>
      <c r="G543" s="9"/>
      <c r="H543" s="9"/>
      <c r="I543" s="9">
        <v>3353016.02</v>
      </c>
      <c r="J543" s="14" t="s">
        <v>1199</v>
      </c>
      <c r="K543" s="115"/>
    </row>
    <row r="544" spans="1:11" ht="48.75" customHeight="1">
      <c r="A544" s="83">
        <v>443</v>
      </c>
      <c r="B544" s="6" t="s">
        <v>1282</v>
      </c>
      <c r="C544" s="6"/>
      <c r="D544" s="6">
        <v>2324</v>
      </c>
      <c r="E544" s="6" t="s">
        <v>1283</v>
      </c>
      <c r="F544" s="9"/>
      <c r="G544" s="9"/>
      <c r="H544" s="9"/>
      <c r="I544" s="9">
        <v>76314.679999999993</v>
      </c>
      <c r="J544" s="14" t="s">
        <v>1182</v>
      </c>
      <c r="K544" s="115"/>
    </row>
    <row r="545" spans="1:11" ht="53.25" customHeight="1">
      <c r="A545" s="83">
        <v>444</v>
      </c>
      <c r="B545" s="6" t="s">
        <v>1284</v>
      </c>
      <c r="C545" s="6"/>
      <c r="D545" s="6">
        <v>4181</v>
      </c>
      <c r="E545" s="6" t="s">
        <v>1285</v>
      </c>
      <c r="F545" s="9"/>
      <c r="G545" s="9"/>
      <c r="H545" s="9"/>
      <c r="I545" s="9">
        <v>137294.19</v>
      </c>
      <c r="J545" s="14" t="s">
        <v>1199</v>
      </c>
      <c r="K545" s="115"/>
    </row>
    <row r="546" spans="1:11" ht="65.25" customHeight="1">
      <c r="A546" s="83">
        <v>445</v>
      </c>
      <c r="B546" s="6" t="s">
        <v>1286</v>
      </c>
      <c r="C546" s="6"/>
      <c r="D546" s="6">
        <v>2851</v>
      </c>
      <c r="E546" s="6" t="s">
        <v>1287</v>
      </c>
      <c r="F546" s="9"/>
      <c r="G546" s="9"/>
      <c r="H546" s="9"/>
      <c r="I546" s="9">
        <v>93620.12</v>
      </c>
      <c r="J546" s="14" t="s">
        <v>1182</v>
      </c>
      <c r="K546" s="115"/>
    </row>
    <row r="547" spans="1:11" ht="53.25" customHeight="1">
      <c r="A547" s="83">
        <v>446</v>
      </c>
      <c r="B547" s="6" t="s">
        <v>1288</v>
      </c>
      <c r="C547" s="6"/>
      <c r="D547" s="6">
        <v>660</v>
      </c>
      <c r="E547" s="6" t="s">
        <v>1289</v>
      </c>
      <c r="F547" s="9"/>
      <c r="G547" s="9"/>
      <c r="H547" s="9"/>
      <c r="I547" s="9">
        <v>21672.84</v>
      </c>
      <c r="J547" s="14" t="s">
        <v>1199</v>
      </c>
      <c r="K547" s="115"/>
    </row>
    <row r="548" spans="1:11" ht="49.5" customHeight="1">
      <c r="A548" s="83">
        <v>447</v>
      </c>
      <c r="B548" s="6" t="s">
        <v>1290</v>
      </c>
      <c r="C548" s="6"/>
      <c r="D548" s="6">
        <v>3622</v>
      </c>
      <c r="E548" s="6" t="s">
        <v>1291</v>
      </c>
      <c r="F548" s="9"/>
      <c r="G548" s="9"/>
      <c r="H548" s="9"/>
      <c r="I548" s="9">
        <v>118937.95</v>
      </c>
      <c r="J548" s="14" t="s">
        <v>1199</v>
      </c>
      <c r="K548" s="115"/>
    </row>
    <row r="549" spans="1:11" ht="45.75" customHeight="1">
      <c r="A549" s="83">
        <v>448</v>
      </c>
      <c r="B549" s="6" t="s">
        <v>1292</v>
      </c>
      <c r="C549" s="6"/>
      <c r="D549" s="6">
        <v>1459</v>
      </c>
      <c r="E549" s="6" t="s">
        <v>1293</v>
      </c>
      <c r="F549" s="9"/>
      <c r="G549" s="9"/>
      <c r="H549" s="9"/>
      <c r="I549" s="9">
        <v>47910.12</v>
      </c>
      <c r="J549" s="14" t="s">
        <v>1199</v>
      </c>
      <c r="K549" s="115"/>
    </row>
    <row r="550" spans="1:11" ht="50.25" customHeight="1">
      <c r="A550" s="83">
        <v>449</v>
      </c>
      <c r="B550" s="6" t="s">
        <v>1294</v>
      </c>
      <c r="C550" s="6"/>
      <c r="D550" s="6">
        <v>814</v>
      </c>
      <c r="E550" s="6" t="s">
        <v>1295</v>
      </c>
      <c r="F550" s="9"/>
      <c r="G550" s="9"/>
      <c r="H550" s="9"/>
      <c r="I550" s="9">
        <v>1327.83</v>
      </c>
      <c r="J550" s="14" t="s">
        <v>1199</v>
      </c>
      <c r="K550" s="115"/>
    </row>
    <row r="551" spans="1:11" ht="48" customHeight="1">
      <c r="A551" s="83">
        <v>450</v>
      </c>
      <c r="B551" s="6" t="s">
        <v>1296</v>
      </c>
      <c r="C551" s="6"/>
      <c r="D551" s="6">
        <v>120</v>
      </c>
      <c r="E551" s="6" t="s">
        <v>1297</v>
      </c>
      <c r="F551" s="9"/>
      <c r="G551" s="9"/>
      <c r="H551" s="9"/>
      <c r="I551" s="9">
        <v>3940.52</v>
      </c>
      <c r="J551" s="14" t="s">
        <v>1199</v>
      </c>
      <c r="K551" s="115"/>
    </row>
    <row r="552" spans="1:11" ht="66" customHeight="1">
      <c r="A552" s="83">
        <v>451</v>
      </c>
      <c r="B552" s="6" t="s">
        <v>1298</v>
      </c>
      <c r="C552" s="6"/>
      <c r="D552" s="6">
        <v>438</v>
      </c>
      <c r="E552" s="6" t="s">
        <v>1299</v>
      </c>
      <c r="F552" s="9"/>
      <c r="G552" s="9"/>
      <c r="H552" s="9"/>
      <c r="I552" s="9">
        <v>14382.89</v>
      </c>
      <c r="J552" s="14" t="s">
        <v>1199</v>
      </c>
      <c r="K552" s="115"/>
    </row>
    <row r="553" spans="1:11" ht="48.75" customHeight="1">
      <c r="A553" s="83">
        <v>452</v>
      </c>
      <c r="B553" s="6" t="s">
        <v>1300</v>
      </c>
      <c r="C553" s="6"/>
      <c r="D553" s="6">
        <v>100</v>
      </c>
      <c r="E553" s="6" t="s">
        <v>1301</v>
      </c>
      <c r="F553" s="9"/>
      <c r="G553" s="9"/>
      <c r="H553" s="9"/>
      <c r="I553" s="9">
        <v>6161.7</v>
      </c>
      <c r="J553" s="14" t="s">
        <v>1199</v>
      </c>
      <c r="K553" s="115"/>
    </row>
    <row r="554" spans="1:11" ht="63.75" customHeight="1">
      <c r="A554" s="83">
        <v>453</v>
      </c>
      <c r="B554" s="6" t="s">
        <v>1302</v>
      </c>
      <c r="C554" s="6"/>
      <c r="D554" s="6">
        <v>76078</v>
      </c>
      <c r="E554" s="43">
        <v>43375</v>
      </c>
      <c r="F554" s="9"/>
      <c r="G554" s="9"/>
      <c r="H554" s="9"/>
      <c r="I554" s="9">
        <v>124101.75</v>
      </c>
      <c r="J554" s="14" t="s">
        <v>1199</v>
      </c>
      <c r="K554" s="115"/>
    </row>
    <row r="555" spans="1:11" ht="51.75" customHeight="1">
      <c r="A555" s="83">
        <v>454</v>
      </c>
      <c r="B555" s="6" t="s">
        <v>1303</v>
      </c>
      <c r="C555" s="6"/>
      <c r="D555" s="6">
        <v>75523</v>
      </c>
      <c r="E555" s="43">
        <v>43427</v>
      </c>
      <c r="F555" s="9"/>
      <c r="G555" s="9"/>
      <c r="H555" s="9"/>
      <c r="I555" s="9">
        <v>123196.41</v>
      </c>
      <c r="J555" s="14" t="s">
        <v>1199</v>
      </c>
      <c r="K555" s="115"/>
    </row>
    <row r="556" spans="1:11" ht="66" customHeight="1">
      <c r="A556" s="83">
        <v>455</v>
      </c>
      <c r="B556" s="6" t="s">
        <v>1304</v>
      </c>
      <c r="C556" s="6"/>
      <c r="D556" s="6">
        <v>37476</v>
      </c>
      <c r="E556" s="43">
        <v>43445</v>
      </c>
      <c r="F556" s="9"/>
      <c r="G556" s="9"/>
      <c r="H556" s="9"/>
      <c r="I556" s="9">
        <v>61132.480000000003</v>
      </c>
      <c r="J556" s="14" t="s">
        <v>1199</v>
      </c>
      <c r="K556" s="115"/>
    </row>
    <row r="557" spans="1:11" ht="45.75" customHeight="1">
      <c r="A557" s="83">
        <v>456</v>
      </c>
      <c r="B557" s="6" t="s">
        <v>1305</v>
      </c>
      <c r="C557" s="6"/>
      <c r="D557" s="6">
        <v>101461</v>
      </c>
      <c r="E557" s="43" t="s">
        <v>1306</v>
      </c>
      <c r="F557" s="9"/>
      <c r="G557" s="9"/>
      <c r="H557" s="9"/>
      <c r="I557" s="9">
        <v>1804696.27</v>
      </c>
      <c r="J557" s="14" t="s">
        <v>1199</v>
      </c>
      <c r="K557" s="115"/>
    </row>
    <row r="558" spans="1:11" ht="42" customHeight="1">
      <c r="A558" s="83">
        <v>457</v>
      </c>
      <c r="B558" s="6" t="s">
        <v>1307</v>
      </c>
      <c r="C558" s="6"/>
      <c r="D558" s="6">
        <v>1422</v>
      </c>
      <c r="E558" s="43" t="s">
        <v>1308</v>
      </c>
      <c r="F558" s="9"/>
      <c r="G558" s="9"/>
      <c r="H558" s="9"/>
      <c r="I558" s="9">
        <v>1830739.68</v>
      </c>
      <c r="J558" s="37" t="s">
        <v>1120</v>
      </c>
      <c r="K558" s="115"/>
    </row>
    <row r="559" spans="1:11" ht="51" customHeight="1">
      <c r="A559" s="83">
        <v>458</v>
      </c>
      <c r="B559" s="6" t="s">
        <v>1309</v>
      </c>
      <c r="C559" s="18"/>
      <c r="D559" s="32">
        <v>16323</v>
      </c>
      <c r="E559" s="6" t="s">
        <v>1310</v>
      </c>
      <c r="F559" s="6"/>
      <c r="G559" s="9"/>
      <c r="H559" s="9"/>
      <c r="I559" s="12">
        <v>26626.79</v>
      </c>
      <c r="J559" s="6" t="s">
        <v>1311</v>
      </c>
      <c r="K559" s="115"/>
    </row>
    <row r="560" spans="1:11" ht="56.25" customHeight="1">
      <c r="A560" s="83">
        <v>459</v>
      </c>
      <c r="B560" s="6" t="s">
        <v>1312</v>
      </c>
      <c r="C560" s="18"/>
      <c r="D560" s="32">
        <v>425</v>
      </c>
      <c r="E560" s="6" t="s">
        <v>1313</v>
      </c>
      <c r="F560" s="6"/>
      <c r="G560" s="9"/>
      <c r="H560" s="9"/>
      <c r="I560" s="12">
        <v>13956</v>
      </c>
      <c r="J560" s="131" t="s">
        <v>1314</v>
      </c>
      <c r="K560" s="115"/>
    </row>
    <row r="561" spans="1:11" ht="42" customHeight="1">
      <c r="A561" s="83">
        <v>460</v>
      </c>
      <c r="B561" s="21" t="s">
        <v>1315</v>
      </c>
      <c r="C561" s="6"/>
      <c r="D561" s="7">
        <v>1000</v>
      </c>
      <c r="E561" s="43" t="s">
        <v>1316</v>
      </c>
      <c r="F561" s="43">
        <v>38142</v>
      </c>
      <c r="G561" s="35"/>
      <c r="H561" s="35"/>
      <c r="I561" s="74">
        <v>629940.4</v>
      </c>
      <c r="J561" s="14" t="s">
        <v>1317</v>
      </c>
      <c r="K561" s="115"/>
    </row>
    <row r="562" spans="1:11" ht="46.5" customHeight="1">
      <c r="A562" s="83">
        <v>461</v>
      </c>
      <c r="B562" s="21" t="s">
        <v>1318</v>
      </c>
      <c r="C562" s="6"/>
      <c r="D562" s="7">
        <v>1014</v>
      </c>
      <c r="E562" s="43" t="s">
        <v>1319</v>
      </c>
      <c r="F562" s="43"/>
      <c r="G562" s="35"/>
      <c r="H562" s="35"/>
      <c r="I562" s="74">
        <v>277896.84000000003</v>
      </c>
      <c r="J562" s="123" t="s">
        <v>1320</v>
      </c>
      <c r="K562" s="115"/>
    </row>
    <row r="563" spans="1:11" ht="47.25" customHeight="1">
      <c r="A563" s="83">
        <v>462</v>
      </c>
      <c r="B563" s="21" t="s">
        <v>1321</v>
      </c>
      <c r="C563" s="6"/>
      <c r="D563" s="7">
        <v>2516</v>
      </c>
      <c r="E563" s="43" t="s">
        <v>1322</v>
      </c>
      <c r="F563" s="43"/>
      <c r="G563" s="35"/>
      <c r="H563" s="35"/>
      <c r="I563" s="74">
        <v>1681572.12</v>
      </c>
      <c r="J563" s="123" t="s">
        <v>1323</v>
      </c>
      <c r="K563" s="115"/>
    </row>
    <row r="564" spans="1:11" ht="41.25" customHeight="1">
      <c r="A564" s="83">
        <v>463</v>
      </c>
      <c r="B564" s="21" t="s">
        <v>1324</v>
      </c>
      <c r="C564" s="6"/>
      <c r="D564" s="7">
        <v>407</v>
      </c>
      <c r="E564" s="43" t="s">
        <v>1325</v>
      </c>
      <c r="F564" s="43"/>
      <c r="G564" s="35"/>
      <c r="H564" s="35"/>
      <c r="I564" s="74">
        <v>654.71</v>
      </c>
      <c r="J564" s="123" t="s">
        <v>1326</v>
      </c>
      <c r="K564" s="115"/>
    </row>
    <row r="565" spans="1:11" ht="51" customHeight="1">
      <c r="A565" s="83">
        <v>464</v>
      </c>
      <c r="B565" s="21" t="s">
        <v>1327</v>
      </c>
      <c r="C565" s="6"/>
      <c r="D565" s="7">
        <v>546</v>
      </c>
      <c r="E565" s="43" t="s">
        <v>1328</v>
      </c>
      <c r="F565" s="43"/>
      <c r="G565" s="35"/>
      <c r="H565" s="35"/>
      <c r="I565" s="74">
        <v>419448.12</v>
      </c>
      <c r="J565" s="37" t="s">
        <v>1086</v>
      </c>
      <c r="K565" s="115"/>
    </row>
    <row r="566" spans="1:11" ht="52.5" customHeight="1">
      <c r="A566" s="83">
        <v>465</v>
      </c>
      <c r="B566" s="6" t="s">
        <v>1329</v>
      </c>
      <c r="C566" s="6"/>
      <c r="D566" s="6">
        <v>2108</v>
      </c>
      <c r="E566" s="43" t="s">
        <v>1330</v>
      </c>
      <c r="F566" s="43"/>
      <c r="G566" s="9"/>
      <c r="H566" s="9"/>
      <c r="I566" s="9">
        <v>1155285.5</v>
      </c>
      <c r="J566" s="14" t="s">
        <v>1331</v>
      </c>
      <c r="K566" s="115"/>
    </row>
    <row r="567" spans="1:11" ht="52.5" customHeight="1">
      <c r="A567" s="83">
        <v>466</v>
      </c>
      <c r="B567" s="21" t="s">
        <v>1332</v>
      </c>
      <c r="C567" s="6"/>
      <c r="D567" s="6">
        <v>160</v>
      </c>
      <c r="E567" s="43" t="s">
        <v>1333</v>
      </c>
      <c r="F567" s="43"/>
      <c r="G567" s="9"/>
      <c r="H567" s="9"/>
      <c r="I567" s="9">
        <v>59228.42</v>
      </c>
      <c r="J567" s="123" t="s">
        <v>1103</v>
      </c>
      <c r="K567" s="115"/>
    </row>
    <row r="568" spans="1:11" ht="49.5" customHeight="1">
      <c r="A568" s="83">
        <v>467</v>
      </c>
      <c r="B568" s="21" t="s">
        <v>1334</v>
      </c>
      <c r="C568" s="6"/>
      <c r="D568" s="6">
        <v>150</v>
      </c>
      <c r="E568" s="43" t="s">
        <v>1335</v>
      </c>
      <c r="F568" s="43"/>
      <c r="G568" s="9"/>
      <c r="H568" s="9"/>
      <c r="I568" s="9">
        <v>55526.64</v>
      </c>
      <c r="J568" s="123" t="s">
        <v>1114</v>
      </c>
      <c r="K568" s="115"/>
    </row>
    <row r="569" spans="1:11" ht="66.75" customHeight="1">
      <c r="A569" s="83">
        <v>468</v>
      </c>
      <c r="B569" s="21" t="s">
        <v>1336</v>
      </c>
      <c r="C569" s="6"/>
      <c r="D569" s="6">
        <v>150</v>
      </c>
      <c r="E569" s="43" t="s">
        <v>1337</v>
      </c>
      <c r="F569" s="43"/>
      <c r="G569" s="9"/>
      <c r="H569" s="9"/>
      <c r="I569" s="9">
        <v>55526.64</v>
      </c>
      <c r="J569" s="123" t="s">
        <v>1117</v>
      </c>
      <c r="K569" s="115"/>
    </row>
    <row r="570" spans="1:11" ht="66.75" customHeight="1">
      <c r="A570" s="83">
        <v>469</v>
      </c>
      <c r="B570" s="21" t="s">
        <v>1338</v>
      </c>
      <c r="C570" s="6"/>
      <c r="D570" s="6">
        <v>605</v>
      </c>
      <c r="E570" s="43" t="s">
        <v>1339</v>
      </c>
      <c r="F570" s="43"/>
      <c r="G570" s="9"/>
      <c r="H570" s="9"/>
      <c r="I570" s="9">
        <v>19866.77</v>
      </c>
      <c r="J570" s="123" t="s">
        <v>1340</v>
      </c>
      <c r="K570" s="115"/>
    </row>
    <row r="571" spans="1:11" ht="118.5" customHeight="1">
      <c r="A571" s="83">
        <v>470</v>
      </c>
      <c r="B571" s="21" t="s">
        <v>1341</v>
      </c>
      <c r="C571" s="6"/>
      <c r="D571" s="6">
        <v>2631</v>
      </c>
      <c r="E571" s="43" t="s">
        <v>1342</v>
      </c>
      <c r="F571" s="43"/>
      <c r="G571" s="9"/>
      <c r="H571" s="9"/>
      <c r="I571" s="9">
        <v>86395.839999999997</v>
      </c>
      <c r="J571" s="123" t="s">
        <v>1340</v>
      </c>
      <c r="K571" s="115"/>
    </row>
    <row r="572" spans="1:11" ht="120" customHeight="1">
      <c r="A572" s="83">
        <v>471</v>
      </c>
      <c r="B572" s="21" t="s">
        <v>1343</v>
      </c>
      <c r="C572" s="6"/>
      <c r="D572" s="6">
        <v>7187</v>
      </c>
      <c r="E572" s="43" t="s">
        <v>1344</v>
      </c>
      <c r="F572" s="43"/>
      <c r="G572" s="9"/>
      <c r="H572" s="9"/>
      <c r="I572" s="9">
        <v>236004.15</v>
      </c>
      <c r="J572" s="123" t="s">
        <v>1340</v>
      </c>
      <c r="K572" s="115"/>
    </row>
    <row r="573" spans="1:11" ht="117.75" customHeight="1">
      <c r="A573" s="83">
        <v>472</v>
      </c>
      <c r="B573" s="21" t="s">
        <v>1345</v>
      </c>
      <c r="C573" s="6"/>
      <c r="D573" s="6">
        <v>84</v>
      </c>
      <c r="E573" s="43" t="s">
        <v>1346</v>
      </c>
      <c r="F573" s="43"/>
      <c r="G573" s="9"/>
      <c r="H573" s="9"/>
      <c r="I573" s="9">
        <v>2758.36</v>
      </c>
      <c r="J573" s="123" t="s">
        <v>1340</v>
      </c>
      <c r="K573" s="115"/>
    </row>
    <row r="574" spans="1:11" ht="105" customHeight="1">
      <c r="A574" s="83">
        <v>473</v>
      </c>
      <c r="B574" s="21" t="s">
        <v>1347</v>
      </c>
      <c r="C574" s="6"/>
      <c r="D574" s="6">
        <v>1293</v>
      </c>
      <c r="E574" s="43" t="s">
        <v>1348</v>
      </c>
      <c r="F574" s="43"/>
      <c r="G574" s="9"/>
      <c r="H574" s="9"/>
      <c r="I574" s="9">
        <v>42459.07</v>
      </c>
      <c r="J574" s="123" t="s">
        <v>1340</v>
      </c>
      <c r="K574" s="115"/>
    </row>
    <row r="575" spans="1:11" ht="69" customHeight="1">
      <c r="A575" s="83">
        <v>474</v>
      </c>
      <c r="B575" s="21" t="s">
        <v>1349</v>
      </c>
      <c r="C575" s="6"/>
      <c r="D575" s="6">
        <v>150</v>
      </c>
      <c r="E575" s="43" t="s">
        <v>1350</v>
      </c>
      <c r="F575" s="43"/>
      <c r="G575" s="9"/>
      <c r="H575" s="9"/>
      <c r="I575" s="9">
        <v>55526.64</v>
      </c>
      <c r="J575" s="123" t="s">
        <v>1125</v>
      </c>
      <c r="K575" s="115"/>
    </row>
    <row r="576" spans="1:11" ht="69" customHeight="1">
      <c r="A576" s="83">
        <v>475</v>
      </c>
      <c r="B576" s="21" t="s">
        <v>1351</v>
      </c>
      <c r="C576" s="6"/>
      <c r="D576" s="6">
        <v>150</v>
      </c>
      <c r="E576" s="43" t="s">
        <v>1352</v>
      </c>
      <c r="F576" s="43"/>
      <c r="G576" s="9"/>
      <c r="H576" s="9"/>
      <c r="I576" s="9">
        <v>55526.64</v>
      </c>
      <c r="J576" s="123" t="s">
        <v>1128</v>
      </c>
      <c r="K576" s="115"/>
    </row>
    <row r="577" spans="1:11" ht="69" customHeight="1">
      <c r="A577" s="83">
        <v>476</v>
      </c>
      <c r="B577" s="21" t="s">
        <v>1353</v>
      </c>
      <c r="C577" s="6"/>
      <c r="D577" s="6">
        <v>3270</v>
      </c>
      <c r="E577" s="43" t="s">
        <v>1354</v>
      </c>
      <c r="F577" s="43"/>
      <c r="G577" s="9"/>
      <c r="H577" s="9"/>
      <c r="I577" s="9">
        <v>7955.6</v>
      </c>
      <c r="J577" s="123" t="s">
        <v>1355</v>
      </c>
      <c r="K577" s="115"/>
    </row>
    <row r="578" spans="1:11" ht="69" customHeight="1">
      <c r="A578" s="83">
        <v>477</v>
      </c>
      <c r="B578" s="21" t="s">
        <v>1356</v>
      </c>
      <c r="C578" s="6"/>
      <c r="D578" s="6">
        <v>176</v>
      </c>
      <c r="E578" s="43" t="s">
        <v>1357</v>
      </c>
      <c r="F578" s="43"/>
      <c r="G578" s="9"/>
      <c r="H578" s="9"/>
      <c r="I578" s="9">
        <v>62645.440000000002</v>
      </c>
      <c r="J578" s="123" t="s">
        <v>1358</v>
      </c>
      <c r="K578" s="115"/>
    </row>
    <row r="579" spans="1:11" ht="69" customHeight="1">
      <c r="A579" s="83">
        <v>478</v>
      </c>
      <c r="B579" s="21" t="s">
        <v>1359</v>
      </c>
      <c r="C579" s="6"/>
      <c r="D579" s="6">
        <v>176</v>
      </c>
      <c r="E579" s="43" t="s">
        <v>1360</v>
      </c>
      <c r="F579" s="43"/>
      <c r="G579" s="9"/>
      <c r="H579" s="9"/>
      <c r="I579" s="9">
        <v>62645.440000000002</v>
      </c>
      <c r="J579" s="123" t="s">
        <v>1142</v>
      </c>
      <c r="K579" s="115"/>
    </row>
    <row r="580" spans="1:11" ht="104.25" customHeight="1">
      <c r="A580" s="83"/>
      <c r="B580" s="21" t="s">
        <v>1361</v>
      </c>
      <c r="C580" s="6"/>
      <c r="D580" s="6">
        <v>9062</v>
      </c>
      <c r="E580" s="43" t="s">
        <v>1362</v>
      </c>
      <c r="F580" s="43"/>
      <c r="G580" s="9"/>
      <c r="H580" s="9"/>
      <c r="I580" s="9">
        <v>14577.39</v>
      </c>
      <c r="J580" s="123" t="s">
        <v>1363</v>
      </c>
      <c r="K580" s="115"/>
    </row>
    <row r="581" spans="1:11" ht="72" customHeight="1">
      <c r="A581" s="83"/>
      <c r="B581" s="21" t="s">
        <v>1364</v>
      </c>
      <c r="C581" s="6"/>
      <c r="D581" s="6">
        <v>340</v>
      </c>
      <c r="E581" s="43" t="s">
        <v>1365</v>
      </c>
      <c r="F581" s="43"/>
      <c r="G581" s="9"/>
      <c r="H581" s="9"/>
      <c r="I581" s="9">
        <v>121019.6</v>
      </c>
      <c r="J581" s="123" t="s">
        <v>1147</v>
      </c>
      <c r="K581" s="115"/>
    </row>
    <row r="582" spans="1:11" ht="66.75" customHeight="1">
      <c r="A582" s="83"/>
      <c r="B582" s="21" t="s">
        <v>1366</v>
      </c>
      <c r="C582" s="6"/>
      <c r="D582" s="6">
        <v>173</v>
      </c>
      <c r="E582" s="43" t="s">
        <v>1367</v>
      </c>
      <c r="F582" s="43"/>
      <c r="G582" s="9"/>
      <c r="H582" s="9"/>
      <c r="I582" s="9">
        <v>61577.62</v>
      </c>
      <c r="J582" s="123" t="s">
        <v>1150</v>
      </c>
      <c r="K582" s="115"/>
    </row>
    <row r="583" spans="1:11" ht="66.75" customHeight="1">
      <c r="A583" s="83"/>
      <c r="B583" s="21" t="s">
        <v>1368</v>
      </c>
      <c r="C583" s="6"/>
      <c r="D583" s="6">
        <v>175</v>
      </c>
      <c r="E583" s="43" t="s">
        <v>1369</v>
      </c>
      <c r="F583" s="43"/>
      <c r="G583" s="9"/>
      <c r="H583" s="9"/>
      <c r="I583" s="9">
        <v>62289.5</v>
      </c>
      <c r="J583" s="123" t="s">
        <v>1153</v>
      </c>
      <c r="K583" s="115"/>
    </row>
    <row r="584" spans="1:11" ht="66.75" customHeight="1">
      <c r="A584" s="83"/>
      <c r="B584" s="21" t="s">
        <v>1370</v>
      </c>
      <c r="C584" s="6"/>
      <c r="D584" s="6">
        <v>400</v>
      </c>
      <c r="E584" s="43" t="s">
        <v>1371</v>
      </c>
      <c r="F584" s="43"/>
      <c r="G584" s="9"/>
      <c r="H584" s="9"/>
      <c r="I584" s="9">
        <v>142376</v>
      </c>
      <c r="J584" s="123" t="s">
        <v>1372</v>
      </c>
      <c r="K584" s="115"/>
    </row>
    <row r="585" spans="1:11" ht="106.5" customHeight="1">
      <c r="A585" s="83"/>
      <c r="B585" s="21" t="s">
        <v>1373</v>
      </c>
      <c r="C585" s="6"/>
      <c r="D585" s="6">
        <v>1500</v>
      </c>
      <c r="E585" s="43" t="s">
        <v>1374</v>
      </c>
      <c r="F585" s="43"/>
      <c r="G585" s="9"/>
      <c r="H585" s="9"/>
      <c r="I585" s="9">
        <v>641216.32999999996</v>
      </c>
      <c r="J585" s="123" t="s">
        <v>1375</v>
      </c>
      <c r="K585" s="115"/>
    </row>
    <row r="586" spans="1:11" ht="140.25" customHeight="1">
      <c r="A586" s="83"/>
      <c r="B586" s="21" t="s">
        <v>1376</v>
      </c>
      <c r="C586" s="6"/>
      <c r="D586" s="6">
        <v>30</v>
      </c>
      <c r="E586" s="43" t="s">
        <v>1377</v>
      </c>
      <c r="F586" s="43"/>
      <c r="G586" s="9"/>
      <c r="H586" s="9"/>
      <c r="I586" s="9">
        <v>985.13</v>
      </c>
      <c r="J586" s="123" t="s">
        <v>1375</v>
      </c>
      <c r="K586" s="115"/>
    </row>
    <row r="587" spans="1:11" ht="140.25" customHeight="1">
      <c r="A587" s="83"/>
      <c r="B587" s="21" t="s">
        <v>1378</v>
      </c>
      <c r="C587" s="6"/>
      <c r="D587" s="6">
        <v>32</v>
      </c>
      <c r="E587" s="43" t="s">
        <v>1379</v>
      </c>
      <c r="F587" s="43"/>
      <c r="G587" s="9"/>
      <c r="H587" s="9"/>
      <c r="I587" s="9">
        <v>1050.8</v>
      </c>
      <c r="J587" s="123" t="s">
        <v>1375</v>
      </c>
      <c r="K587" s="115"/>
    </row>
    <row r="588" spans="1:11" ht="140.25" customHeight="1">
      <c r="A588" s="83"/>
      <c r="B588" s="21" t="s">
        <v>1380</v>
      </c>
      <c r="C588" s="6"/>
      <c r="D588" s="6">
        <v>30</v>
      </c>
      <c r="E588" s="43" t="s">
        <v>1381</v>
      </c>
      <c r="F588" s="43"/>
      <c r="G588" s="9"/>
      <c r="H588" s="9"/>
      <c r="I588" s="9">
        <v>985.13</v>
      </c>
      <c r="J588" s="123" t="s">
        <v>1375</v>
      </c>
      <c r="K588" s="115"/>
    </row>
    <row r="589" spans="1:11" ht="140.25" customHeight="1">
      <c r="A589" s="83"/>
      <c r="B589" s="21" t="s">
        <v>1382</v>
      </c>
      <c r="C589" s="6"/>
      <c r="D589" s="6">
        <v>32</v>
      </c>
      <c r="E589" s="43" t="s">
        <v>1383</v>
      </c>
      <c r="F589" s="43"/>
      <c r="G589" s="9"/>
      <c r="H589" s="9"/>
      <c r="I589" s="9">
        <v>1050.8</v>
      </c>
      <c r="J589" s="123" t="s">
        <v>1375</v>
      </c>
      <c r="K589" s="115"/>
    </row>
    <row r="590" spans="1:11" ht="105" customHeight="1">
      <c r="A590" s="83"/>
      <c r="B590" s="21" t="s">
        <v>1384</v>
      </c>
      <c r="C590" s="6"/>
      <c r="D590" s="6">
        <v>3600</v>
      </c>
      <c r="E590" s="43" t="s">
        <v>1385</v>
      </c>
      <c r="F590" s="43"/>
      <c r="G590" s="9"/>
      <c r="H590" s="9"/>
      <c r="I590" s="9">
        <v>118215.52</v>
      </c>
      <c r="J590" s="123" t="s">
        <v>1375</v>
      </c>
      <c r="K590" s="115"/>
    </row>
    <row r="591" spans="1:11" ht="65.25" customHeight="1">
      <c r="A591" s="83"/>
      <c r="B591" s="21" t="s">
        <v>1386</v>
      </c>
      <c r="C591" s="6"/>
      <c r="D591" s="6">
        <v>150</v>
      </c>
      <c r="E591" s="43" t="s">
        <v>1387</v>
      </c>
      <c r="F591" s="43"/>
      <c r="G591" s="9"/>
      <c r="H591" s="9"/>
      <c r="I591" s="9">
        <v>53391</v>
      </c>
      <c r="J591" s="123" t="s">
        <v>1158</v>
      </c>
      <c r="K591" s="115"/>
    </row>
    <row r="592" spans="1:11" ht="64.5" customHeight="1">
      <c r="A592" s="83"/>
      <c r="B592" s="21" t="s">
        <v>1388</v>
      </c>
      <c r="C592" s="6"/>
      <c r="D592" s="6">
        <v>184</v>
      </c>
      <c r="E592" s="43" t="s">
        <v>1389</v>
      </c>
      <c r="F592" s="43"/>
      <c r="G592" s="9"/>
      <c r="H592" s="9"/>
      <c r="I592" s="9">
        <v>65492.959999999999</v>
      </c>
      <c r="J592" s="123" t="s">
        <v>1158</v>
      </c>
      <c r="K592" s="115"/>
    </row>
    <row r="593" spans="1:11" ht="70.5" customHeight="1">
      <c r="A593" s="83"/>
      <c r="B593" s="21" t="s">
        <v>1390</v>
      </c>
      <c r="C593" s="6"/>
      <c r="D593" s="6">
        <v>150</v>
      </c>
      <c r="E593" s="43" t="s">
        <v>1391</v>
      </c>
      <c r="F593" s="43"/>
      <c r="G593" s="9"/>
      <c r="H593" s="9"/>
      <c r="I593" s="9">
        <v>53391</v>
      </c>
      <c r="J593" s="123" t="s">
        <v>1158</v>
      </c>
      <c r="K593" s="115"/>
    </row>
    <row r="594" spans="1:11" ht="67.5" customHeight="1">
      <c r="A594" s="83"/>
      <c r="B594" s="21" t="s">
        <v>1392</v>
      </c>
      <c r="C594" s="6"/>
      <c r="D594" s="6">
        <v>150</v>
      </c>
      <c r="E594" s="43" t="s">
        <v>1393</v>
      </c>
      <c r="F594" s="43"/>
      <c r="G594" s="9"/>
      <c r="H594" s="9"/>
      <c r="I594" s="9">
        <v>53391</v>
      </c>
      <c r="J594" s="123" t="s">
        <v>1158</v>
      </c>
      <c r="K594" s="115"/>
    </row>
    <row r="595" spans="1:11" ht="69" customHeight="1">
      <c r="A595" s="83"/>
      <c r="B595" s="21" t="s">
        <v>1394</v>
      </c>
      <c r="C595" s="6"/>
      <c r="D595" s="6">
        <v>195</v>
      </c>
      <c r="E595" s="43" t="s">
        <v>1395</v>
      </c>
      <c r="F595" s="43"/>
      <c r="G595" s="9"/>
      <c r="H595" s="9"/>
      <c r="I595" s="9">
        <v>69408.3</v>
      </c>
      <c r="J595" s="123" t="s">
        <v>1158</v>
      </c>
      <c r="K595" s="115"/>
    </row>
    <row r="596" spans="1:11" ht="67.5" customHeight="1">
      <c r="A596" s="83"/>
      <c r="B596" s="21" t="s">
        <v>1396</v>
      </c>
      <c r="C596" s="6"/>
      <c r="D596" s="6">
        <v>150</v>
      </c>
      <c r="E596" s="43" t="s">
        <v>1397</v>
      </c>
      <c r="F596" s="43"/>
      <c r="G596" s="9"/>
      <c r="H596" s="9"/>
      <c r="I596" s="9">
        <v>53391</v>
      </c>
      <c r="J596" s="123" t="s">
        <v>1158</v>
      </c>
      <c r="K596" s="115"/>
    </row>
    <row r="597" spans="1:11" ht="67.5" customHeight="1">
      <c r="A597" s="83"/>
      <c r="B597" s="21" t="s">
        <v>1398</v>
      </c>
      <c r="C597" s="6"/>
      <c r="D597" s="6">
        <v>150</v>
      </c>
      <c r="E597" s="43" t="s">
        <v>1399</v>
      </c>
      <c r="F597" s="43"/>
      <c r="G597" s="9"/>
      <c r="H597" s="9"/>
      <c r="I597" s="9">
        <v>53391</v>
      </c>
      <c r="J597" s="123" t="s">
        <v>1171</v>
      </c>
      <c r="K597" s="115"/>
    </row>
    <row r="598" spans="1:11" ht="28.5" customHeight="1">
      <c r="A598" s="6"/>
      <c r="B598" s="83" t="s">
        <v>1400</v>
      </c>
      <c r="C598" s="6"/>
      <c r="D598" s="6"/>
      <c r="E598" s="6"/>
      <c r="F598" s="6"/>
      <c r="G598" s="71"/>
      <c r="H598" s="71"/>
      <c r="I598" s="71"/>
      <c r="J598" s="10"/>
      <c r="K598" s="115"/>
    </row>
    <row r="599" spans="1:11" ht="24.75" customHeight="1">
      <c r="A599" s="102" t="s">
        <v>1401</v>
      </c>
      <c r="B599" s="102"/>
      <c r="C599" s="102" t="s">
        <v>1402</v>
      </c>
      <c r="D599" s="102"/>
      <c r="E599" s="6"/>
      <c r="F599" s="6"/>
      <c r="G599" s="71"/>
      <c r="H599" s="71"/>
      <c r="I599" s="71"/>
      <c r="J599" s="10"/>
      <c r="K599" s="115"/>
    </row>
    <row r="600" spans="1:11" ht="25.5">
      <c r="A600" s="83">
        <v>479</v>
      </c>
      <c r="B600" s="6" t="s">
        <v>1403</v>
      </c>
      <c r="C600" s="132">
        <v>13997</v>
      </c>
      <c r="D600" s="132"/>
      <c r="E600" s="6" t="s">
        <v>1404</v>
      </c>
      <c r="F600" s="6"/>
      <c r="G600" s="71"/>
      <c r="H600" s="71"/>
      <c r="I600" s="133" t="s">
        <v>1405</v>
      </c>
      <c r="J600" s="10"/>
    </row>
    <row r="601" spans="1:11" ht="25.5">
      <c r="A601" s="83">
        <v>480</v>
      </c>
      <c r="B601" s="6" t="s">
        <v>1406</v>
      </c>
      <c r="C601" s="132">
        <v>6256</v>
      </c>
      <c r="D601" s="132"/>
      <c r="E601" s="6" t="s">
        <v>1407</v>
      </c>
      <c r="F601" s="6"/>
      <c r="G601" s="71"/>
      <c r="H601" s="71"/>
      <c r="I601" s="133" t="s">
        <v>1405</v>
      </c>
      <c r="J601" s="10"/>
    </row>
    <row r="602" spans="1:11" ht="27.75" customHeight="1">
      <c r="A602" s="83">
        <v>481</v>
      </c>
      <c r="B602" s="6" t="s">
        <v>1408</v>
      </c>
      <c r="C602" s="132">
        <v>155</v>
      </c>
      <c r="D602" s="132"/>
      <c r="E602" s="6" t="s">
        <v>1409</v>
      </c>
      <c r="F602" s="6"/>
      <c r="G602" s="71"/>
      <c r="H602" s="71"/>
      <c r="I602" s="133" t="s">
        <v>1405</v>
      </c>
      <c r="J602" s="10"/>
    </row>
    <row r="603" spans="1:11" ht="27.75" customHeight="1">
      <c r="A603" s="83">
        <v>482</v>
      </c>
      <c r="B603" s="6" t="s">
        <v>1410</v>
      </c>
      <c r="C603" s="132">
        <v>5257</v>
      </c>
      <c r="D603" s="132"/>
      <c r="E603" s="6" t="s">
        <v>1411</v>
      </c>
      <c r="F603" s="6"/>
      <c r="G603" s="71"/>
      <c r="H603" s="71"/>
      <c r="I603" s="133">
        <v>5954.72</v>
      </c>
      <c r="J603" s="10"/>
    </row>
    <row r="604" spans="1:11" ht="28.5" customHeight="1">
      <c r="A604" s="83">
        <v>483</v>
      </c>
      <c r="B604" s="6" t="s">
        <v>1412</v>
      </c>
      <c r="C604" s="132">
        <v>8005</v>
      </c>
      <c r="D604" s="132"/>
      <c r="E604" s="6" t="s">
        <v>1413</v>
      </c>
      <c r="F604" s="6"/>
      <c r="G604" s="71"/>
      <c r="H604" s="71"/>
      <c r="I604" s="133" t="s">
        <v>1405</v>
      </c>
      <c r="J604" s="10"/>
    </row>
    <row r="605" spans="1:11" ht="29.25" customHeight="1">
      <c r="A605" s="83">
        <v>484</v>
      </c>
      <c r="B605" s="6" t="s">
        <v>1414</v>
      </c>
      <c r="C605" s="132">
        <v>18868</v>
      </c>
      <c r="D605" s="132"/>
      <c r="E605" s="6" t="s">
        <v>1415</v>
      </c>
      <c r="F605" s="6"/>
      <c r="G605" s="71"/>
      <c r="H605" s="71"/>
      <c r="I605" s="133" t="s">
        <v>1405</v>
      </c>
      <c r="J605" s="10"/>
    </row>
    <row r="606" spans="1:11" ht="24" customHeight="1">
      <c r="A606" s="83">
        <v>485</v>
      </c>
      <c r="B606" s="6" t="s">
        <v>1416</v>
      </c>
      <c r="C606" s="132">
        <v>16038</v>
      </c>
      <c r="D606" s="132"/>
      <c r="E606" s="6" t="s">
        <v>1417</v>
      </c>
      <c r="F606" s="6"/>
      <c r="G606" s="71"/>
      <c r="H606" s="71"/>
      <c r="I606" s="133"/>
      <c r="J606" s="10"/>
    </row>
    <row r="607" spans="1:11" ht="55.5" customHeight="1">
      <c r="A607" s="83">
        <v>486</v>
      </c>
      <c r="B607" s="21" t="s">
        <v>1418</v>
      </c>
      <c r="C607" s="134">
        <v>13867.4</v>
      </c>
      <c r="D607" s="135"/>
      <c r="E607" s="6" t="s">
        <v>1419</v>
      </c>
      <c r="F607" s="6"/>
      <c r="G607" s="71"/>
      <c r="H607" s="71"/>
      <c r="I607" s="136" t="s">
        <v>1420</v>
      </c>
      <c r="J607" s="10"/>
    </row>
    <row r="608" spans="1:11" ht="26.25" customHeight="1">
      <c r="A608" s="83">
        <v>487</v>
      </c>
      <c r="B608" s="6" t="s">
        <v>1421</v>
      </c>
      <c r="C608" s="132">
        <v>6889</v>
      </c>
      <c r="D608" s="132"/>
      <c r="E608" s="43">
        <v>43438</v>
      </c>
      <c r="F608" s="6"/>
      <c r="G608" s="71"/>
      <c r="H608" s="71"/>
      <c r="I608" s="71"/>
      <c r="J608" s="10"/>
    </row>
    <row r="609" spans="1:10" ht="65.25" customHeight="1">
      <c r="A609" s="83">
        <v>488</v>
      </c>
      <c r="B609" s="137" t="s">
        <v>1422</v>
      </c>
      <c r="C609" s="6"/>
      <c r="D609" s="6">
        <v>910</v>
      </c>
      <c r="E609" s="43" t="s">
        <v>1423</v>
      </c>
      <c r="F609" s="6"/>
      <c r="G609" s="71"/>
      <c r="H609" s="71"/>
      <c r="I609" s="71"/>
      <c r="J609" s="10"/>
    </row>
    <row r="610" spans="1:10" ht="38.25" customHeight="1">
      <c r="A610" s="83">
        <v>489</v>
      </c>
      <c r="B610" s="6" t="s">
        <v>1424</v>
      </c>
      <c r="C610" s="6"/>
      <c r="D610" s="6">
        <v>697</v>
      </c>
      <c r="E610" s="6" t="s">
        <v>1425</v>
      </c>
      <c r="F610" s="6"/>
      <c r="G610" s="8">
        <v>1733271.04</v>
      </c>
      <c r="H610" s="9">
        <v>1655618.88</v>
      </c>
      <c r="I610" s="8"/>
      <c r="J610" s="14" t="s">
        <v>1426</v>
      </c>
    </row>
    <row r="611" spans="1:10" ht="40.5" customHeight="1">
      <c r="A611" s="83">
        <v>490</v>
      </c>
      <c r="B611" s="5" t="s">
        <v>1427</v>
      </c>
      <c r="C611" s="6"/>
      <c r="D611" s="6">
        <v>658</v>
      </c>
      <c r="E611" s="6" t="s">
        <v>1428</v>
      </c>
      <c r="F611" s="6"/>
      <c r="G611" s="8">
        <v>1465266.72</v>
      </c>
      <c r="H611" s="9">
        <v>1392573.62</v>
      </c>
      <c r="I611" s="8"/>
      <c r="J611" s="14" t="s">
        <v>1426</v>
      </c>
    </row>
    <row r="612" spans="1:10" ht="39.75" customHeight="1">
      <c r="A612" s="83">
        <v>491</v>
      </c>
      <c r="B612" s="6" t="s">
        <v>1429</v>
      </c>
      <c r="C612" s="6"/>
      <c r="D612" s="6">
        <v>1789</v>
      </c>
      <c r="E612" s="6" t="s">
        <v>1430</v>
      </c>
      <c r="F612" s="6"/>
      <c r="G612" s="8">
        <v>2023467.26</v>
      </c>
      <c r="H612" s="9">
        <v>1027756.82</v>
      </c>
      <c r="I612" s="8"/>
      <c r="J612" s="14" t="s">
        <v>1426</v>
      </c>
    </row>
    <row r="613" spans="1:10" ht="45" customHeight="1">
      <c r="A613" s="83">
        <v>492</v>
      </c>
      <c r="B613" s="6" t="s">
        <v>1431</v>
      </c>
      <c r="C613" s="6"/>
      <c r="D613" s="6">
        <v>1462</v>
      </c>
      <c r="E613" s="6" t="s">
        <v>1432</v>
      </c>
      <c r="F613" s="6"/>
      <c r="G613" s="8">
        <v>7132392.1600000001</v>
      </c>
      <c r="H613" s="9">
        <v>5940056.7599999998</v>
      </c>
      <c r="I613" s="8"/>
      <c r="J613" s="14" t="s">
        <v>1426</v>
      </c>
    </row>
    <row r="614" spans="1:10" ht="53.25" customHeight="1">
      <c r="A614" s="83">
        <v>493</v>
      </c>
      <c r="B614" s="6" t="s">
        <v>1433</v>
      </c>
      <c r="C614" s="6">
        <v>1990</v>
      </c>
      <c r="D614" s="6">
        <v>462</v>
      </c>
      <c r="E614" s="6" t="s">
        <v>1434</v>
      </c>
      <c r="F614" s="6"/>
      <c r="G614" s="8"/>
      <c r="H614" s="9"/>
      <c r="I614" s="8"/>
      <c r="J614" s="14" t="s">
        <v>1435</v>
      </c>
    </row>
    <row r="615" spans="1:10" ht="102" customHeight="1">
      <c r="A615" s="83">
        <v>494</v>
      </c>
      <c r="B615" s="6" t="s">
        <v>1436</v>
      </c>
      <c r="C615" s="6">
        <v>1984</v>
      </c>
      <c r="D615" s="6">
        <v>125</v>
      </c>
      <c r="E615" s="6" t="s">
        <v>1437</v>
      </c>
      <c r="F615" s="6"/>
      <c r="G615" s="8"/>
      <c r="H615" s="9"/>
      <c r="I615" s="8"/>
      <c r="J615" s="14" t="s">
        <v>1438</v>
      </c>
    </row>
    <row r="616" spans="1:10" ht="102" customHeight="1">
      <c r="A616" s="83">
        <v>495</v>
      </c>
      <c r="B616" s="6" t="s">
        <v>1439</v>
      </c>
      <c r="C616" s="6">
        <v>1986</v>
      </c>
      <c r="D616" s="6">
        <v>528</v>
      </c>
      <c r="E616" s="6" t="s">
        <v>1440</v>
      </c>
      <c r="F616" s="6"/>
      <c r="G616" s="8"/>
      <c r="H616" s="9"/>
      <c r="I616" s="8"/>
      <c r="J616" s="14" t="s">
        <v>1438</v>
      </c>
    </row>
    <row r="617" spans="1:10" ht="27" customHeight="1">
      <c r="A617" s="83"/>
      <c r="B617" s="37" t="s">
        <v>42</v>
      </c>
      <c r="C617" s="37"/>
      <c r="D617" s="37"/>
      <c r="E617" s="37"/>
      <c r="F617" s="37"/>
      <c r="G617" s="124">
        <f>SUM(G610:G613)</f>
        <v>12354397.18</v>
      </c>
      <c r="H617" s="124">
        <f>SUM(H610:H613)</f>
        <v>10016006.08</v>
      </c>
      <c r="I617" s="71"/>
      <c r="J617" s="10"/>
    </row>
    <row r="618" spans="1:10" ht="102" customHeight="1"/>
  </sheetData>
  <autoFilter ref="A2:J494"/>
  <mergeCells count="56">
    <mergeCell ref="C607:D607"/>
    <mergeCell ref="C608:D608"/>
    <mergeCell ref="C601:D601"/>
    <mergeCell ref="C602:D602"/>
    <mergeCell ref="C603:D603"/>
    <mergeCell ref="C604:D604"/>
    <mergeCell ref="C605:D605"/>
    <mergeCell ref="C606:D606"/>
    <mergeCell ref="A304:J304"/>
    <mergeCell ref="A388:J388"/>
    <mergeCell ref="A496:J496"/>
    <mergeCell ref="A599:B599"/>
    <mergeCell ref="C599:D599"/>
    <mergeCell ref="C600:D600"/>
    <mergeCell ref="E271:E273"/>
    <mergeCell ref="F271:F273"/>
    <mergeCell ref="A277:J277"/>
    <mergeCell ref="A281:J281"/>
    <mergeCell ref="A292:J292"/>
    <mergeCell ref="A299:J299"/>
    <mergeCell ref="A226:J226"/>
    <mergeCell ref="A231:J231"/>
    <mergeCell ref="A233:J233"/>
    <mergeCell ref="A244:J244"/>
    <mergeCell ref="A263:J263"/>
    <mergeCell ref="A268:J268"/>
    <mergeCell ref="A179:J179"/>
    <mergeCell ref="A185:J185"/>
    <mergeCell ref="A193:J193"/>
    <mergeCell ref="A209:J209"/>
    <mergeCell ref="A214:J214"/>
    <mergeCell ref="A217:J217"/>
    <mergeCell ref="A146:J146"/>
    <mergeCell ref="A155:J155"/>
    <mergeCell ref="A159:J159"/>
    <mergeCell ref="A164:J164"/>
    <mergeCell ref="A170:J170"/>
    <mergeCell ref="A174:J174"/>
    <mergeCell ref="A99:J99"/>
    <mergeCell ref="A104:J104"/>
    <mergeCell ref="A110:J110"/>
    <mergeCell ref="A123:J123"/>
    <mergeCell ref="A132:J132"/>
    <mergeCell ref="A139:J139"/>
    <mergeCell ref="A52:J52"/>
    <mergeCell ref="A61:J61"/>
    <mergeCell ref="A70:J70"/>
    <mergeCell ref="A78:J78"/>
    <mergeCell ref="A83:J83"/>
    <mergeCell ref="A89:J89"/>
    <mergeCell ref="A1:J1"/>
    <mergeCell ref="A3:J3"/>
    <mergeCell ref="A18:J18"/>
    <mergeCell ref="A24:J24"/>
    <mergeCell ref="A36:J36"/>
    <mergeCell ref="A45:J45"/>
  </mergeCells>
  <pageMargins left="0.31496062992125984" right="0.15748031496062992" top="0.55000000000000004" bottom="0.15748031496062992" header="0.31496062992125984" footer="0.1574803149606299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объекты недвижимости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Тамуренко Лилия</dc:creator>
  <cp:lastModifiedBy>Тамуренко Лилия</cp:lastModifiedBy>
  <dcterms:created xsi:type="dcterms:W3CDTF">2024-05-16T03:05:41Z</dcterms:created>
  <dcterms:modified xsi:type="dcterms:W3CDTF">2024-05-16T03:06:15Z</dcterms:modified>
</cp:coreProperties>
</file>